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北京市文化和旅游局项目绩效自评表" sheetId="6" r:id="rId1"/>
  </sheets>
  <definedNames>
    <definedName name="_xlnm.Print_Area" localSheetId="0">北京市文化和旅游局项目绩效自评表!$A$1:$O$35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<sst xmlns="http://schemas.openxmlformats.org/spreadsheetml/2006/main" count="68" uniqueCount="60">
  <si>
    <t>附件1-1</t>
  </si>
  <si>
    <r>
      <rPr>
        <b/>
        <sz val="14"/>
        <color theme="1"/>
        <rFont val="等线"/>
        <charset val="134"/>
        <scheme val="minor"/>
      </rPr>
      <t xml:space="preserve">北京市文化和旅游局项目绩效自评表
</t>
    </r>
    <r>
      <rPr>
        <sz val="14"/>
        <color theme="1"/>
        <rFont val="等线"/>
        <charset val="134"/>
        <scheme val="minor"/>
      </rPr>
      <t>（2024年度）</t>
    </r>
  </si>
  <si>
    <t>项目名称</t>
  </si>
  <si>
    <t>现代中国画精品收藏</t>
  </si>
  <si>
    <t>主管部门</t>
  </si>
  <si>
    <t>北京市文化和旅游局</t>
  </si>
  <si>
    <t>实施单位</t>
  </si>
  <si>
    <t>北京画院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</si>
  <si>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</si>
  <si>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</si>
  <si>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</si>
  <si>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</si>
  <si>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</si>
  <si>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</si>
  <si>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</si>
  <si>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</si>
  <si>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</si>
  <si>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</si>
  <si>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</si>
  <si>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</si>
  <si>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</si>
  <si>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</si>
  <si>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</si>
  <si>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在符合北京画院收藏定位及宗旨上，达到不断完善和发展收藏体系，使藏品逐步学术化、系列化的目标。实现北京画院20世纪美术大家系列展品牌的树立，提升传统中国绘画学术研究地位，为国家积累宝贵的文化财产，继承和发扬民族传统文化的效果。
2.达到更好地利用藏品资源，服务于专家学者、艺术家及人民群众，尽显藏品的学术价值和社会意义的目标。实现向公众分享藏品研究成果，延伸藏品学术价值和社会价值的效果。</t>
  </si>
  <si>
    <t>2024年按计划完成美术作品收藏。项目实施进一步完善和发展了北京画院收藏体系，使藏品逐步学术化、系列化，为国家积累宝贵的文化财产，也提高了北京画院服务专家学者、艺术家及人民群众的能力。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</si>
  <si>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</si>
  <si>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</si>
  <si>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</si>
  <si>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</si>
  <si>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</si>
  <si>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</si>
  <si>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</si>
  <si>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</si>
  <si>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</si>
  <si>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收藏美术作品件数</t>
  </si>
  <si>
    <t>≥150件</t>
  </si>
  <si>
    <t>373件</t>
  </si>
  <si>
    <t>偏差原因：年初对目标预估不足，导致实际完成值超过目标值较多。
改进措施：以后年度结合历史业绩情况合理预估目标值。</t>
  </si>
  <si>
    <t>质量指标</t>
  </si>
  <si>
    <t>艺术品鉴定小组鉴定藏品通过率</t>
  </si>
  <si>
    <t>时效指标</t>
  </si>
  <si>
    <t>项目完成时间</t>
  </si>
  <si>
    <t>≤12月</t>
  </si>
  <si>
    <t>成本指标</t>
  </si>
  <si>
    <t>经济成本指标</t>
  </si>
  <si>
    <t>项目预算控制数</t>
  </si>
  <si>
    <t>≤1000万元</t>
  </si>
  <si>
    <t>1000万元</t>
  </si>
  <si>
    <t>效益指标</t>
  </si>
  <si>
    <t>社会效益指标</t>
  </si>
  <si>
    <t>丰富和完善馆藏，提升传统中国画学术研究地位</t>
  </si>
  <si>
    <t>优</t>
  </si>
  <si>
    <t>满意度指标</t>
  </si>
  <si>
    <t>服务对象满意度指标</t>
  </si>
  <si>
    <t>观看人员满意度</t>
  </si>
  <si>
    <t>≥95%</t>
  </si>
  <si>
    <t>满意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</si>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</sst>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0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2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0" fillId="0" borderId="0"/>
    <xf numFmtId="0" fontId="28" fillId="0" borderId="0">
      <alignment vertical="center"/>
    </xf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4" fillId="0" borderId="2" xfId="0" applyNumberFormat="1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 wrapText="1"/>
    </xf>
    <xf numFmtId="176" fontId="2" fillId="0" borderId="4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6" fillId="0" borderId="2" xfId="5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9" fontId="6" fillId="0" borderId="2" xfId="3" applyFont="1" applyFill="1" applyBorder="1" applyAlignment="1" applyProtection="1">
      <alignment horizontal="center" vertical="center" wrapText="1"/>
    </xf>
    <xf numFmtId="9" fontId="6" fillId="0" borderId="3" xfId="49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6" fillId="0" borderId="2" xfId="50" applyFont="1" applyBorder="1" applyAlignment="1">
      <alignment horizontal="left" vertical="center" wrapText="1"/>
    </xf>
    <xf numFmtId="57" fontId="6" fillId="0" borderId="3" xfId="49" applyNumberFormat="1" applyFont="1" applyBorder="1" applyAlignment="1">
      <alignment horizontal="center" vertical="center" wrapText="1"/>
    </xf>
    <xf numFmtId="0" fontId="6" fillId="0" borderId="3" xfId="49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0" borderId="8" xfId="0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  <protection locked="0"/>
    </xf>
    <xf numFmtId="9" fontId="6" fillId="0" borderId="4" xfId="49" applyNumberFormat="1" applyFont="1" applyBorder="1" applyAlignment="1">
      <alignment horizontal="center" vertical="center" wrapText="1"/>
    </xf>
    <xf numFmtId="0" fontId="6" fillId="0" borderId="4" xfId="49" applyFont="1" applyBorder="1" applyAlignment="1">
      <alignment horizontal="center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5"/>
  <sheetViews>
    <sheetView tabSelected="1" zoomScale="70" zoomScaleNormal="70" zoomScaleSheetLayoutView="55" workbookViewId="0">
      <selection activeCell="P29" sqref="P29"/>
    </sheetView>
  </sheetViews>
  <sheetFormatPr defaultColWidth="9" defaultRowHeight="14"/>
  <cols>
    <col min="1" max="1" width="9.65" customWidth="1"/>
    <col min="2" max="3" width="10" customWidth="1"/>
    <col min="4" max="4" width="10.2333333333333" customWidth="1"/>
    <col min="5" max="5" width="11.35" customWidth="1"/>
    <col min="6" max="6" width="9" customWidth="1"/>
    <col min="7" max="7" width="15.2333333333333" customWidth="1"/>
    <col min="8" max="8" width="9.88333333333333" customWidth="1"/>
    <col min="9" max="9" width="10.2333333333333" customWidth="1"/>
    <col min="10" max="10" width="10" customWidth="1"/>
    <col min="11" max="11" width="32.475" customWidth="1"/>
    <col min="12" max="12" width="25.475" customWidth="1"/>
    <col min="13" max="13" width="12" customWidth="1"/>
    <col min="14" max="14" width="16.35" customWidth="1"/>
    <col min="15" max="15" width="8.475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ht="39.6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  <c r="O4" s="4"/>
    </row>
    <row r="5" ht="39.6" customHeight="1" spans="1:15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  <c r="O5" s="4"/>
    </row>
    <row r="6" ht="39.6" customHeight="1" spans="1:15">
      <c r="A6" s="4"/>
      <c r="B6" s="4"/>
      <c r="C6" s="5" t="s">
        <v>15</v>
      </c>
      <c r="D6" s="5"/>
      <c r="E6" s="6">
        <f>SUM(E7:E9)</f>
        <v>1000</v>
      </c>
      <c r="F6" s="7">
        <f>SUM(F7:G9)</f>
        <v>1000</v>
      </c>
      <c r="G6" s="7"/>
      <c r="H6" s="7">
        <f>SUM(H7:I9)</f>
        <v>1000</v>
      </c>
      <c r="I6" s="7"/>
      <c r="J6" s="4">
        <v>10</v>
      </c>
      <c r="K6" s="4"/>
      <c r="L6" s="30">
        <f>H6/F6</f>
        <v>1</v>
      </c>
      <c r="M6" s="30"/>
      <c r="N6" s="31">
        <v>10</v>
      </c>
      <c r="O6" s="31"/>
    </row>
    <row r="7" ht="39.6" customHeight="1" spans="1:15">
      <c r="A7" s="4"/>
      <c r="B7" s="4"/>
      <c r="C7" s="4" t="s">
        <v>16</v>
      </c>
      <c r="D7" s="4"/>
      <c r="E7" s="6">
        <v>1000</v>
      </c>
      <c r="F7" s="7">
        <v>1000</v>
      </c>
      <c r="G7" s="7"/>
      <c r="H7" s="7">
        <v>1000</v>
      </c>
      <c r="I7" s="7"/>
      <c r="J7" s="4" t="s">
        <v>17</v>
      </c>
      <c r="K7" s="4"/>
      <c r="L7" s="30">
        <f>H7/F7</f>
        <v>1</v>
      </c>
      <c r="M7" s="30"/>
      <c r="N7" s="4" t="s">
        <v>17</v>
      </c>
      <c r="O7" s="4"/>
    </row>
    <row r="8" ht="39.6" customHeight="1" spans="1:15">
      <c r="A8" s="4"/>
      <c r="B8" s="4"/>
      <c r="C8" s="4" t="s">
        <v>18</v>
      </c>
      <c r="D8" s="4"/>
      <c r="E8" s="7">
        <v>0</v>
      </c>
      <c r="F8" s="8">
        <v>0</v>
      </c>
      <c r="G8" s="9"/>
      <c r="H8" s="8">
        <v>0</v>
      </c>
      <c r="I8" s="9"/>
      <c r="J8" s="4" t="s">
        <v>17</v>
      </c>
      <c r="K8" s="4"/>
      <c r="L8" s="4"/>
      <c r="M8" s="4"/>
      <c r="N8" s="4" t="s">
        <v>17</v>
      </c>
      <c r="O8" s="4"/>
    </row>
    <row r="9" ht="39.6" customHeight="1" spans="1:15">
      <c r="A9" s="4"/>
      <c r="B9" s="4"/>
      <c r="C9" s="4" t="s">
        <v>19</v>
      </c>
      <c r="D9" s="4"/>
      <c r="E9" s="7">
        <v>0</v>
      </c>
      <c r="F9" s="8">
        <v>0</v>
      </c>
      <c r="G9" s="9"/>
      <c r="H9" s="8">
        <v>0</v>
      </c>
      <c r="I9" s="9"/>
      <c r="J9" s="4" t="s">
        <v>17</v>
      </c>
      <c r="K9" s="4"/>
      <c r="L9" s="4"/>
      <c r="M9" s="4"/>
      <c r="N9" s="4" t="s">
        <v>17</v>
      </c>
      <c r="O9" s="4"/>
    </row>
    <row r="10" ht="27" customHeight="1" spans="1:15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  <c r="O10" s="4"/>
    </row>
    <row r="11" ht="129" customHeight="1" spans="1:15">
      <c r="A11" s="4"/>
      <c r="B11" s="10" t="s">
        <v>23</v>
      </c>
      <c r="C11" s="10"/>
      <c r="D11" s="10"/>
      <c r="E11" s="10"/>
      <c r="F11" s="10"/>
      <c r="G11" s="10"/>
      <c r="H11" s="5" t="s">
        <v>24</v>
      </c>
      <c r="I11" s="5"/>
      <c r="J11" s="5"/>
      <c r="K11" s="5"/>
      <c r="L11" s="5"/>
      <c r="M11" s="5"/>
      <c r="N11" s="5"/>
      <c r="O11" s="5"/>
    </row>
    <row r="12" ht="38.45" customHeight="1" spans="1:15">
      <c r="A12" s="11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4" t="s">
        <v>30</v>
      </c>
      <c r="I12" s="4"/>
      <c r="J12" s="4" t="s">
        <v>12</v>
      </c>
      <c r="K12" s="32" t="s">
        <v>14</v>
      </c>
      <c r="L12" s="4"/>
      <c r="M12" s="4" t="s">
        <v>31</v>
      </c>
      <c r="N12" s="4"/>
      <c r="O12" s="4"/>
    </row>
    <row r="13" ht="38.45" customHeight="1" spans="1:15">
      <c r="A13" s="12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</row>
    <row r="14" ht="47.45" customHeight="1" spans="1:15">
      <c r="A14" s="12"/>
      <c r="B14" s="13" t="s">
        <v>32</v>
      </c>
      <c r="C14" s="4" t="s">
        <v>33</v>
      </c>
      <c r="D14" s="14" t="s">
        <v>34</v>
      </c>
      <c r="E14" s="14"/>
      <c r="F14" s="14"/>
      <c r="G14" s="15" t="s">
        <v>35</v>
      </c>
      <c r="H14" s="16" t="s">
        <v>36</v>
      </c>
      <c r="I14" s="16"/>
      <c r="J14" s="13">
        <v>10</v>
      </c>
      <c r="K14" s="33">
        <f>10-10*0.1</f>
        <v>9</v>
      </c>
      <c r="L14" s="33"/>
      <c r="M14" s="10" t="s">
        <v>37</v>
      </c>
      <c r="N14" s="10"/>
      <c r="O14" s="10"/>
    </row>
    <row r="15" ht="47.45" customHeight="1" spans="1:15">
      <c r="A15" s="12"/>
      <c r="B15" s="17"/>
      <c r="C15" s="4" t="s">
        <v>38</v>
      </c>
      <c r="D15" s="14" t="s">
        <v>39</v>
      </c>
      <c r="E15" s="14"/>
      <c r="F15" s="14"/>
      <c r="G15" s="18">
        <f>100%</f>
        <v>1</v>
      </c>
      <c r="H15" s="19">
        <v>1</v>
      </c>
      <c r="I15" s="34"/>
      <c r="J15" s="13">
        <v>10</v>
      </c>
      <c r="K15" s="33">
        <v>10</v>
      </c>
      <c r="L15" s="33"/>
      <c r="M15" s="4"/>
      <c r="N15" s="4"/>
      <c r="O15" s="4"/>
    </row>
    <row r="16" ht="47.45" customHeight="1" spans="1:15">
      <c r="A16" s="12"/>
      <c r="B16" s="20"/>
      <c r="C16" s="4" t="s">
        <v>40</v>
      </c>
      <c r="D16" s="21" t="s">
        <v>41</v>
      </c>
      <c r="E16" s="21"/>
      <c r="F16" s="21"/>
      <c r="G16" s="15" t="s">
        <v>42</v>
      </c>
      <c r="H16" s="22">
        <v>45597</v>
      </c>
      <c r="I16" s="35"/>
      <c r="J16" s="16">
        <v>20</v>
      </c>
      <c r="K16" s="33">
        <v>20</v>
      </c>
      <c r="L16" s="33"/>
      <c r="M16" s="4"/>
      <c r="N16" s="4"/>
      <c r="O16" s="4"/>
    </row>
    <row r="17" ht="47.45" customHeight="1" spans="1:15">
      <c r="A17" s="12"/>
      <c r="B17" s="13" t="s">
        <v>43</v>
      </c>
      <c r="C17" s="4" t="s">
        <v>44</v>
      </c>
      <c r="D17" s="14" t="s">
        <v>45</v>
      </c>
      <c r="E17" s="14"/>
      <c r="F17" s="14"/>
      <c r="G17" s="15" t="s">
        <v>46</v>
      </c>
      <c r="H17" s="23" t="s">
        <v>47</v>
      </c>
      <c r="I17" s="35"/>
      <c r="J17" s="16">
        <v>10</v>
      </c>
      <c r="K17" s="33">
        <v>10</v>
      </c>
      <c r="L17" s="33"/>
      <c r="M17" s="4"/>
      <c r="N17" s="4"/>
      <c r="O17" s="4"/>
    </row>
    <row r="18" ht="47.45" customHeight="1" spans="1:15">
      <c r="A18" s="12"/>
      <c r="B18" s="4" t="s">
        <v>48</v>
      </c>
      <c r="C18" s="4" t="s">
        <v>49</v>
      </c>
      <c r="D18" s="14" t="s">
        <v>50</v>
      </c>
      <c r="E18" s="14"/>
      <c r="F18" s="14"/>
      <c r="G18" s="15" t="s">
        <v>51</v>
      </c>
      <c r="H18" s="23" t="s">
        <v>51</v>
      </c>
      <c r="I18" s="35"/>
      <c r="J18" s="16">
        <v>30</v>
      </c>
      <c r="K18" s="33">
        <v>27</v>
      </c>
      <c r="L18" s="33"/>
      <c r="M18" s="4"/>
      <c r="N18" s="4"/>
      <c r="O18" s="4"/>
    </row>
    <row r="19" ht="47.45" customHeight="1" spans="1:15">
      <c r="A19" s="24"/>
      <c r="B19" s="4" t="s">
        <v>52</v>
      </c>
      <c r="C19" s="4" t="s">
        <v>53</v>
      </c>
      <c r="D19" s="14" t="s">
        <v>54</v>
      </c>
      <c r="E19" s="14"/>
      <c r="F19" s="14"/>
      <c r="G19" s="15" t="s">
        <v>55</v>
      </c>
      <c r="H19" s="25" t="s">
        <v>56</v>
      </c>
      <c r="I19" s="25"/>
      <c r="J19" s="16">
        <v>10</v>
      </c>
      <c r="K19" s="33">
        <v>8</v>
      </c>
      <c r="L19" s="33"/>
      <c r="M19" s="4"/>
      <c r="N19" s="4"/>
      <c r="O19" s="4"/>
    </row>
    <row r="20" s="1" customFormat="1" ht="47.45" customHeight="1" spans="1:15">
      <c r="A20" s="26" t="s">
        <v>57</v>
      </c>
      <c r="B20" s="26"/>
      <c r="C20" s="26"/>
      <c r="D20" s="26"/>
      <c r="E20" s="26"/>
      <c r="F20" s="26"/>
      <c r="G20" s="26"/>
      <c r="H20" s="26"/>
      <c r="I20" s="26"/>
      <c r="J20" s="26">
        <v>100</v>
      </c>
      <c r="K20" s="36">
        <f>SUM(K14:L19)+N6</f>
        <v>94</v>
      </c>
      <c r="L20" s="26"/>
      <c r="M20" s="37" t="s">
        <v>58</v>
      </c>
      <c r="N20" s="37"/>
      <c r="O20" s="37"/>
    </row>
    <row r="21" ht="39.6" customHeight="1" spans="1:15">
      <c r="A21" s="27" t="s">
        <v>59</v>
      </c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</row>
    <row r="22" ht="39.6" customHeight="1" spans="1:15">
      <c r="A22" s="29"/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</row>
    <row r="23" ht="39.6" customHeight="1" spans="1:15">
      <c r="A23" s="29"/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</row>
    <row r="24" ht="39.6" customHeight="1" spans="1:15">
      <c r="A24" s="29"/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</row>
    <row r="25" ht="39.6" customHeight="1" spans="1:15">
      <c r="A25" s="29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</row>
    <row r="26" ht="39.6" customHeight="1" spans="1:15">
      <c r="A26" s="29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</row>
    <row r="27" ht="39.6" customHeight="1" spans="1:15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</row>
    <row r="28" spans="1:15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</row>
    <row r="29" spans="1:15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</row>
    <row r="30" spans="1:15">
      <c r="A30" s="29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</row>
    <row r="31" spans="1:15">
      <c r="A31" s="29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</row>
    <row r="32" spans="1:15">
      <c r="A32" s="29"/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</row>
    <row r="33" spans="1:15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</row>
    <row r="34" spans="1:15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</row>
    <row r="35" spans="1:15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</row>
  </sheetData>
  <protectedRanges>
    <protectedRange sqref="H16:I16" name="区域1_1"/>
    <protectedRange sqref="H17:I17" name="区域1_1_1"/>
    <protectedRange sqref="H18:I18" name="区域1_2"/>
    <protectedRange sqref="K16:L16" name="区域1_4"/>
    <protectedRange sqref="K17:L17" name="区域1_1_2"/>
    <protectedRange sqref="K18:L18" name="区域1_2_1"/>
    <protectedRange sqref="K19:L19" name="区域1_4_1"/>
  </protectedRanges>
  <mergeCells count="81">
    <mergeCell ref="A2:O2"/>
    <mergeCell ref="A3:B3"/>
    <mergeCell ref="C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A20:I20"/>
    <mergeCell ref="K20:L20"/>
    <mergeCell ref="M20:O20"/>
    <mergeCell ref="A10:A11"/>
    <mergeCell ref="A12:A19"/>
    <mergeCell ref="B12:B13"/>
    <mergeCell ref="B14:B16"/>
    <mergeCell ref="C12:C13"/>
    <mergeCell ref="G12:G13"/>
    <mergeCell ref="J12:J13"/>
    <mergeCell ref="A21:O35"/>
    <mergeCell ref="H12:I13"/>
    <mergeCell ref="D12:F13"/>
    <mergeCell ref="M12:O13"/>
    <mergeCell ref="K12:L13"/>
    <mergeCell ref="A5:B9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6" master="" otherUserPermission="visible">
    <arrUserId title="区域1_1" rangeCreator="" othersAccessPermission="edit"/>
    <arrUserId title="区域1_1_1" rangeCreator="" othersAccessPermission="edit"/>
    <arrUserId title="区域1_2" rangeCreator="" othersAccessPermission="edit"/>
    <arrUserId title="区域1_4" rangeCreator="" othersAccessPermission="edit"/>
    <arrUserId title="区域1_1_2" rangeCreator="" othersAccessPermission="edit"/>
    <arrUserId title="区域1_2_1" rangeCreator="" othersAccessPermission="edit"/>
    <arrUserId title="区域1_4_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北京市文化和旅游局项目绩效自评表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LJL</cp:lastModifiedBy>
  <dcterms:created xsi:type="dcterms:W3CDTF">2015-06-05T18:19:00Z</dcterms:created>
  <cp:lastPrinted>2023-04-12T09:55:00Z</cp:lastPrinted>
  <dcterms:modified xsi:type="dcterms:W3CDTF">2025-08-26T07:17:07Z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29BCD2DE34604B81A136E80E1CBFC653_13</vt:lpwstr>
  </property>
</Properties>
</file>