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<sst xmlns="http://schemas.openxmlformats.org/spreadsheetml/2006/main" count="77" uniqueCount="63">
  <si>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</si>
  <si>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</si>
  <si>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</si>
  <si>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齐白石艺术国际研究中心及传统中国绘画研究中心相关活动</t>
  </si>
  <si>
    <t>主管部门</t>
  </si>
  <si>
    <t>北京市文化和旅游局</t>
  </si>
  <si>
    <t>实施单位</t>
  </si>
  <si>
    <t>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</si>
  <si>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</si>
  <si>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</si>
  <si>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</si>
  <si>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</si>
  <si>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</si>
  <si>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</si>
  <si>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</si>
  <si>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</si>
  <si>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</si>
  <si>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</si>
  <si>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</si>
  <si>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</si>
  <si>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</si>
  <si>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</si>
  <si>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</si>
  <si>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1.在2024年针对出版项目、基础项目、学术会议和日常研究项目以及中国传统书画保护及传承采访、研究活动四个项目中持续开展扎实有效的工作，扎根传统文化，推动北京画院的各项研究工作顺利进行。
2.将会更进一步推动两个中心的学术研究水平、促进一批新成果和新发现的产生，促进相关学术著作的出版，促进相关理论研究的深入。 
3.通过讲座、出版等形式进一步将研究成果进行普及推广，推动首都文化事业的繁荣发展。  </t>
  </si>
  <si>
    <r>
      <rPr>
        <sz val="10"/>
        <color theme="1"/>
        <rFont val="宋体"/>
        <charset val="134"/>
      </rPr>
      <t>为持续推动齐白石艺术的国际影响力，促进首都文化的大发展、大繁荣，北京画院“齐白石艺术国际研究中心”“传统中国绘画研究中心”</t>
    </r>
    <r>
      <rPr>
        <sz val="10"/>
        <rFont val="宋体"/>
        <charset val="134"/>
      </rPr>
      <t>2024年</t>
    </r>
    <r>
      <rPr>
        <sz val="10"/>
        <color theme="1"/>
        <rFont val="宋体"/>
        <charset val="134"/>
      </rPr>
      <t>在出版项目、基础项目、学术会议和日常研究项目以及中国传统书画保护及传承采访、研究活动四个项目中继续开展扎实有效的工作，推动北京画院的各项研究工作顺利进行。在2024年，“两个中心”编辑出版刊物《齐白石研究》(第十二辑)、《大匠之门》第43期、《大匠之门》第44期、《大匠之门》第45期、《大匠之门》第46期，并针对齐白石研究及传统书画研究举办学术年会等相关活动，聚焦“齐白石何以成为大师”、“文与图——文学题材书画研究”、“机遇？挑战？——AI时代的中国美术创作”主题召开学术会议,通过项目的实施，进一步推动了两个中心的学术研究水平、促进一批新成果和新发现的产生，促进相关学术著作的出版，促进相关理论研究的深入；通过讲座、出版等形式的活动，也进一步将研究成果惠及民众，促进了首都文化事业的大繁荣大发展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</si>
  <si>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</si>
  <si>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</si>
  <si>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</si>
  <si>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</si>
  <si>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</si>
  <si>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</si>
  <si>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</si>
  <si>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</si>
  <si>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</si>
  <si>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出版《齐白石研究》(第十二辑)</t>
  </si>
  <si>
    <t>1500册</t>
  </si>
  <si>
    <t>出版四期传统中国绘画研究丛刊《大匠之门》</t>
  </si>
  <si>
    <t>12000册</t>
  </si>
  <si>
    <t>质量指标</t>
  </si>
  <si>
    <t>达到艺术相关图书出版物标准</t>
  </si>
  <si>
    <t>优</t>
  </si>
  <si>
    <t>时效指标</t>
  </si>
  <si>
    <t>项目结项时间</t>
  </si>
  <si>
    <t>≤12月</t>
  </si>
  <si>
    <t>12月</t>
  </si>
  <si>
    <t>成本指标</t>
  </si>
  <si>
    <t>经济成本指标</t>
  </si>
  <si>
    <t>预算控制数</t>
  </si>
  <si>
    <t>≤161.1104万元</t>
  </si>
  <si>
    <t>159.552045万元</t>
  </si>
  <si>
    <t>效益指标</t>
  </si>
  <si>
    <t>社会效益指标</t>
  </si>
  <si>
    <t>促进文化研究前沿及最新成果惠及全民，提升北京画院的社会影响力</t>
  </si>
  <si>
    <t>推动两个中心学术研究水平，促进一批新成果和新发现的产生</t>
  </si>
  <si>
    <t>满意度指标</t>
  </si>
  <si>
    <t>服务对象满意度指标</t>
  </si>
  <si>
    <t>参会人员对会议方面满意度</t>
  </si>
  <si>
    <t>≥90%</t>
  </si>
  <si>
    <t>读者对出版方面满意度</t>
  </si>
  <si>
    <t>≥80%</t>
  </si>
  <si>
    <t>——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</si>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</sst>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  <xf numFmtId="0" fontId="27" fillId="0" borderId="0">
      <alignment vertical="center"/>
    </xf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wrapText="1"/>
    </xf>
    <xf numFmtId="0" fontId="4" fillId="0" borderId="6" xfId="50" applyFont="1" applyBorder="1" applyAlignment="1">
      <alignment horizontal="center" vertical="center" wrapText="1"/>
    </xf>
    <xf numFmtId="0" fontId="4" fillId="0" borderId="7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8" xfId="5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8" xfId="5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49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4" xfId="5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zoomScale="70" zoomScaleNormal="70" zoomScaleSheetLayoutView="120" workbookViewId="0">
      <selection activeCell="P29" sqref="P29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21.65" customWidth="1"/>
    <col min="10" max="10" width="10" customWidth="1"/>
    <col min="11" max="11" width="32.4083333333333" customWidth="1"/>
    <col min="12" max="12" width="25.4083333333333" customWidth="1"/>
    <col min="13" max="13" width="12" customWidth="1"/>
    <col min="14" max="14" width="16.35" customWidth="1"/>
    <col min="15" max="15" width="8.4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161.1104</v>
      </c>
      <c r="F6" s="6">
        <v>161.1104</v>
      </c>
      <c r="G6" s="6"/>
      <c r="H6" s="6">
        <v>159.552045</v>
      </c>
      <c r="I6" s="6"/>
      <c r="J6" s="4">
        <v>10</v>
      </c>
      <c r="K6" s="4"/>
      <c r="L6" s="34">
        <f>H6/F6</f>
        <v>0.990327409031323</v>
      </c>
      <c r="M6" s="34"/>
      <c r="N6" s="7">
        <f>L6*J6</f>
        <v>9.90327409031323</v>
      </c>
      <c r="O6" s="7"/>
    </row>
    <row r="7" ht="39.6" customHeight="1" spans="1:15">
      <c r="A7" s="4"/>
      <c r="B7" s="4"/>
      <c r="C7" s="4" t="s">
        <v>16</v>
      </c>
      <c r="D7" s="4"/>
      <c r="E7" s="6">
        <v>161.1104</v>
      </c>
      <c r="F7" s="6">
        <v>161.1104</v>
      </c>
      <c r="G7" s="6"/>
      <c r="H7" s="6">
        <v>159.552045</v>
      </c>
      <c r="I7" s="6"/>
      <c r="J7" s="4">
        <v>10</v>
      </c>
      <c r="K7" s="4"/>
      <c r="L7" s="34">
        <f>H7/F7</f>
        <v>0.990327409031323</v>
      </c>
      <c r="M7" s="34"/>
      <c r="N7" s="7">
        <v>9.9</v>
      </c>
      <c r="O7" s="7"/>
    </row>
    <row r="8" ht="39.6" customHeight="1" spans="1:15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18</v>
      </c>
      <c r="K8" s="4"/>
      <c r="L8" s="4"/>
      <c r="M8" s="4"/>
      <c r="N8" s="4" t="s">
        <v>18</v>
      </c>
      <c r="O8" s="4"/>
    </row>
    <row r="9" ht="39.6" customHeight="1" spans="1:15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18</v>
      </c>
      <c r="K9" s="4"/>
      <c r="L9" s="4"/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06.35" customHeight="1" spans="1:15">
      <c r="A11" s="4"/>
      <c r="B11" s="5" t="s">
        <v>23</v>
      </c>
      <c r="C11" s="5"/>
      <c r="D11" s="5"/>
      <c r="E11" s="5"/>
      <c r="F11" s="5"/>
      <c r="G11" s="5"/>
      <c r="H11" s="5" t="s">
        <v>24</v>
      </c>
      <c r="I11" s="5"/>
      <c r="J11" s="5"/>
      <c r="K11" s="5"/>
      <c r="L11" s="5"/>
      <c r="M11" s="5"/>
      <c r="N11" s="5"/>
      <c r="O11" s="5"/>
    </row>
    <row r="12" ht="38.45" customHeight="1" spans="1:15">
      <c r="A12" s="8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35" t="s">
        <v>14</v>
      </c>
      <c r="L12" s="4"/>
      <c r="M12" s="4" t="s">
        <v>31</v>
      </c>
      <c r="N12" s="4"/>
      <c r="O12" s="4"/>
    </row>
    <row r="13" ht="38.45" customHeight="1" spans="1:15">
      <c r="A13" s="9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9"/>
      <c r="B14" s="8" t="s">
        <v>32</v>
      </c>
      <c r="C14" s="8" t="s">
        <v>33</v>
      </c>
      <c r="D14" s="10" t="s">
        <v>34</v>
      </c>
      <c r="E14" s="11"/>
      <c r="F14" s="12"/>
      <c r="G14" s="13" t="s">
        <v>35</v>
      </c>
      <c r="H14" s="14" t="s">
        <v>35</v>
      </c>
      <c r="I14" s="36"/>
      <c r="J14" s="8">
        <v>10</v>
      </c>
      <c r="K14" s="37">
        <v>10</v>
      </c>
      <c r="L14" s="37"/>
      <c r="M14" s="4"/>
      <c r="N14" s="4"/>
      <c r="O14" s="4"/>
    </row>
    <row r="15" ht="47.45" customHeight="1" spans="1:15">
      <c r="A15" s="9"/>
      <c r="B15" s="9"/>
      <c r="C15" s="9"/>
      <c r="D15" s="13" t="s">
        <v>36</v>
      </c>
      <c r="E15" s="13"/>
      <c r="F15" s="13"/>
      <c r="G15" s="13" t="s">
        <v>37</v>
      </c>
      <c r="H15" s="14" t="s">
        <v>37</v>
      </c>
      <c r="I15" s="36"/>
      <c r="J15" s="8">
        <v>10</v>
      </c>
      <c r="K15" s="37">
        <v>10</v>
      </c>
      <c r="L15" s="37"/>
      <c r="M15" s="4"/>
      <c r="N15" s="4"/>
      <c r="O15" s="4"/>
    </row>
    <row r="16" ht="47.45" customHeight="1" spans="1:15">
      <c r="A16" s="9"/>
      <c r="B16" s="9"/>
      <c r="C16" s="8" t="s">
        <v>38</v>
      </c>
      <c r="D16" s="13" t="s">
        <v>39</v>
      </c>
      <c r="E16" s="13"/>
      <c r="F16" s="13"/>
      <c r="G16" s="13" t="s">
        <v>40</v>
      </c>
      <c r="H16" s="14" t="s">
        <v>40</v>
      </c>
      <c r="I16" s="36"/>
      <c r="J16" s="8">
        <v>10</v>
      </c>
      <c r="K16" s="37">
        <v>10</v>
      </c>
      <c r="L16" s="37"/>
      <c r="M16" s="4"/>
      <c r="N16" s="4"/>
      <c r="O16" s="4"/>
    </row>
    <row r="17" ht="47.45" customHeight="1" spans="1:15">
      <c r="A17" s="9"/>
      <c r="B17" s="15"/>
      <c r="C17" s="4" t="s">
        <v>41</v>
      </c>
      <c r="D17" s="10" t="s">
        <v>42</v>
      </c>
      <c r="E17" s="11"/>
      <c r="F17" s="12"/>
      <c r="G17" s="16" t="s">
        <v>43</v>
      </c>
      <c r="H17" s="17" t="s">
        <v>44</v>
      </c>
      <c r="I17" s="17"/>
      <c r="J17" s="38">
        <v>10</v>
      </c>
      <c r="K17" s="39">
        <v>10</v>
      </c>
      <c r="L17" s="40"/>
      <c r="M17" s="4"/>
      <c r="N17" s="4"/>
      <c r="O17" s="4"/>
    </row>
    <row r="18" ht="47.45" customHeight="1" spans="1:15">
      <c r="A18" s="9"/>
      <c r="B18" s="8" t="s">
        <v>45</v>
      </c>
      <c r="C18" s="8" t="s">
        <v>46</v>
      </c>
      <c r="D18" s="18" t="s">
        <v>47</v>
      </c>
      <c r="E18" s="19"/>
      <c r="F18" s="20"/>
      <c r="G18" s="8" t="s">
        <v>48</v>
      </c>
      <c r="H18" s="21" t="s">
        <v>49</v>
      </c>
      <c r="I18" s="41"/>
      <c r="J18" s="38">
        <v>10</v>
      </c>
      <c r="K18" s="42">
        <v>10</v>
      </c>
      <c r="L18" s="43"/>
      <c r="M18" s="44"/>
      <c r="N18" s="45"/>
      <c r="O18" s="46"/>
    </row>
    <row r="19" ht="47.45" customHeight="1" spans="1:15">
      <c r="A19" s="9"/>
      <c r="B19" s="4" t="s">
        <v>50</v>
      </c>
      <c r="C19" s="4" t="s">
        <v>51</v>
      </c>
      <c r="D19" s="22" t="s">
        <v>52</v>
      </c>
      <c r="E19" s="22"/>
      <c r="F19" s="22"/>
      <c r="G19" s="4" t="s">
        <v>40</v>
      </c>
      <c r="H19" s="22" t="s">
        <v>40</v>
      </c>
      <c r="I19" s="22"/>
      <c r="J19" s="22">
        <v>15</v>
      </c>
      <c r="K19" s="22">
        <v>13</v>
      </c>
      <c r="L19" s="22"/>
      <c r="M19" s="4"/>
      <c r="N19" s="4"/>
      <c r="O19" s="4"/>
    </row>
    <row r="20" ht="47.45" customHeight="1" spans="1:15">
      <c r="A20" s="9"/>
      <c r="B20" s="4"/>
      <c r="C20" s="4"/>
      <c r="D20" s="13" t="s">
        <v>53</v>
      </c>
      <c r="E20" s="13"/>
      <c r="F20" s="13"/>
      <c r="G20" s="4" t="s">
        <v>40</v>
      </c>
      <c r="H20" s="22" t="s">
        <v>40</v>
      </c>
      <c r="I20" s="22"/>
      <c r="J20" s="22">
        <v>15</v>
      </c>
      <c r="K20" s="22">
        <v>13</v>
      </c>
      <c r="L20" s="22"/>
      <c r="M20" s="4"/>
      <c r="N20" s="4"/>
      <c r="O20" s="4"/>
    </row>
    <row r="21" ht="47.45" customHeight="1" spans="1:15">
      <c r="A21" s="9"/>
      <c r="B21" s="8" t="s">
        <v>54</v>
      </c>
      <c r="C21" s="8" t="s">
        <v>55</v>
      </c>
      <c r="D21" s="13" t="s">
        <v>56</v>
      </c>
      <c r="E21" s="13"/>
      <c r="F21" s="13"/>
      <c r="G21" s="13" t="s">
        <v>57</v>
      </c>
      <c r="H21" s="23">
        <v>0.9</v>
      </c>
      <c r="I21" s="47"/>
      <c r="J21" s="22">
        <v>5</v>
      </c>
      <c r="K21" s="22">
        <v>5</v>
      </c>
      <c r="L21" s="22"/>
      <c r="M21" s="4"/>
      <c r="N21" s="4"/>
      <c r="O21" s="4"/>
    </row>
    <row r="22" ht="47.45" customHeight="1" spans="1:15">
      <c r="A22" s="9"/>
      <c r="B22" s="9"/>
      <c r="C22" s="9"/>
      <c r="D22" s="18" t="s">
        <v>58</v>
      </c>
      <c r="E22" s="19"/>
      <c r="F22" s="20"/>
      <c r="G22" s="13" t="s">
        <v>59</v>
      </c>
      <c r="H22" s="23">
        <v>0.8</v>
      </c>
      <c r="I22" s="47"/>
      <c r="J22" s="38">
        <v>5</v>
      </c>
      <c r="K22" s="18">
        <v>5</v>
      </c>
      <c r="L22" s="20"/>
      <c r="M22" s="48" t="s">
        <v>60</v>
      </c>
      <c r="N22" s="49"/>
      <c r="O22" s="50"/>
    </row>
    <row r="23" ht="47.45" hidden="1" customHeight="1" spans="1:15">
      <c r="A23" s="24"/>
      <c r="B23" s="24"/>
      <c r="C23" s="24"/>
      <c r="D23" s="25"/>
      <c r="E23" s="26"/>
      <c r="F23" s="27"/>
      <c r="G23" s="13" t="s">
        <v>57</v>
      </c>
      <c r="H23" s="28" t="s">
        <v>57</v>
      </c>
      <c r="I23" s="47"/>
      <c r="J23" s="51"/>
      <c r="K23" s="25"/>
      <c r="L23" s="27"/>
      <c r="M23" s="52"/>
      <c r="N23" s="53"/>
      <c r="O23" s="54"/>
    </row>
    <row r="24" s="1" customFormat="1" ht="47.45" customHeight="1" spans="1:15">
      <c r="A24" s="29" t="s">
        <v>61</v>
      </c>
      <c r="B24" s="30"/>
      <c r="C24" s="30"/>
      <c r="D24" s="30"/>
      <c r="E24" s="30"/>
      <c r="F24" s="30"/>
      <c r="G24" s="30"/>
      <c r="H24" s="30"/>
      <c r="I24" s="55"/>
      <c r="J24" s="56">
        <v>100</v>
      </c>
      <c r="K24" s="57">
        <f>SUM(K14:L23)+N6</f>
        <v>95.9032740903132</v>
      </c>
      <c r="L24" s="56"/>
      <c r="M24" s="58"/>
      <c r="N24" s="58"/>
      <c r="O24" s="58"/>
    </row>
    <row r="25" ht="39.6" customHeight="1" spans="1:15">
      <c r="A25" s="31" t="s">
        <v>62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ht="39.6" customHeight="1" spans="1:1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ht="39.6" customHeight="1" spans="1:1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8" ht="39.6" customHeight="1" spans="1:1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</row>
    <row r="29" ht="39.6" customHeight="1" spans="1:1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0" ht="39.6" customHeight="1" spans="1:1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ht="39.6" customHeight="1" spans="1:1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1:1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</row>
    <row r="33" spans="1:1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1: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</sheetData>
  <protectedRanges>
    <protectedRange sqref="H17:I17" name="区域1_2"/>
    <protectedRange sqref="K17:L17" name="区域1_2_1"/>
    <protectedRange sqref="H19:I20" name="区域1_6"/>
    <protectedRange sqref="K19:L19" name="区域1_6_1"/>
  </protectedRanges>
  <mergeCells count="100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H22:I22"/>
    <mergeCell ref="H23:I23"/>
    <mergeCell ref="A24:I24"/>
    <mergeCell ref="K24:L24"/>
    <mergeCell ref="M24:O24"/>
    <mergeCell ref="A10:A11"/>
    <mergeCell ref="A12:A23"/>
    <mergeCell ref="B12:B13"/>
    <mergeCell ref="B14:B17"/>
    <mergeCell ref="B19:B20"/>
    <mergeCell ref="B21:B23"/>
    <mergeCell ref="C12:C13"/>
    <mergeCell ref="C14:C15"/>
    <mergeCell ref="C19:C20"/>
    <mergeCell ref="C21:C23"/>
    <mergeCell ref="G12:G13"/>
    <mergeCell ref="J12:J13"/>
    <mergeCell ref="J22:J23"/>
    <mergeCell ref="H12:I13"/>
    <mergeCell ref="K12:L13"/>
    <mergeCell ref="D12:F13"/>
    <mergeCell ref="M12:O13"/>
    <mergeCell ref="D22:F23"/>
    <mergeCell ref="M22:O23"/>
    <mergeCell ref="K22:L23"/>
    <mergeCell ref="A5:B9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1_2" rangeCreator="" othersAccessPermission="edit"/>
    <arrUserId title="区域1_2_1" rangeCreator="" othersAccessPermission="edit"/>
    <arrUserId title="区域1_6" rangeCreator="" othersAccessPermission="edit"/>
    <arrUserId title="区域1_6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8220BFBB37A84B319597F1CBA546554D_13</vt:lpwstr>
  </property>
</Properties>
</file>