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iyan\Desktop\2020年决算公开\北京画院2020年项目支出绩效自评表\"/>
    </mc:Choice>
  </mc:AlternateContent>
  <bookViews>
    <workbookView xWindow="0" yWindow="0" windowWidth="18525" windowHeight="7125"/>
  </bookViews>
  <sheets>
    <sheet name="市文旅局——自评表（处室版）" sheetId="1" r:id="rId1"/>
  </sheets>
  <definedNames>
    <definedName name="_xlnm.Print_Area" localSheetId="0">'市文旅局——自评表（处室版）'!$A$1:$O$22</definedName>
  </definedNames>
  <calcPr calcId="152511"/>
</workbook>
</file>

<file path=xl/calcChain.xml><?xml version="1.0" encoding="utf-8"?>
<calcChain xmlns="http://schemas.openxmlformats.org/spreadsheetml/2006/main">
  <c r="L7" i="1" l="1"/>
  <c r="N7" i="1" s="1"/>
  <c r="H6" i="1"/>
  <c r="L6" i="1" s="1"/>
  <c r="N6" i="1" s="1"/>
  <c r="K22" i="1" s="1"/>
  <c r="F6" i="1"/>
  <c r="E6" i="1"/>
</calcChain>
</file>

<file path=xl/sharedStrings.xml><?xml version="1.0" encoding="utf-8"?>
<sst xmlns="http://schemas.openxmlformats.org/spreadsheetml/2006/main" count="77" uniqueCount="67">
  <si>
    <t>项目名称</t>
  </si>
  <si>
    <t>现代中国画精品收藏</t>
  </si>
  <si>
    <t>主管部门</t>
  </si>
  <si>
    <t>北京市文化和旅游局</t>
  </si>
  <si>
    <t>实施单位</t>
  </si>
  <si>
    <t>北京画院</t>
  </si>
  <si>
    <t>项目负责人</t>
  </si>
  <si>
    <t>陈倩</t>
  </si>
  <si>
    <t>联系电话</t>
  </si>
  <si>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</si>
  <si>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</si>
  <si>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</si>
  <si>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</si>
  <si>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</si>
  <si>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</si>
  <si>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</si>
  <si>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</si>
  <si>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</si>
  <si>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</si>
  <si>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</si>
  <si>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</si>
  <si>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
目标</t>
  </si>
  <si>
    <t>预期目标</t>
  </si>
  <si>
    <t>实际完成情况</t>
  </si>
  <si>
    <t xml:space="preserve">1.在符合北京画院收藏定位及宗旨上，达到不断完善和发展收藏体系，使藏品逐步学术化、系列化的目标。实现北京画院20世纪美术大家系列展品牌的树立，提升传统中国绘画学术研究地位，为国家积累宝贵的文化财产，继承和发扬民族传统文化的效果。
2.达到更好地利用藏品资源，服务于专家学者、艺术家及人民群众，尽显藏品的学术价值和社会意义的目标。实现向公众分享藏品研究成果，延伸藏品学术价值和社会价值的效果。 </t>
  </si>
  <si>
    <t xml:space="preserve">2020年新收藏作品共计161幅，其中2020年北京画院启动的一个新的收藏系列——名家画北京，被评为2020年年度国家美术作品收藏和奖励项目，此项目共收藏作品29幅；二十世纪大家系列共收藏作品119幅；画家展览优秀作品共收藏13幅。为国家积累了宝贵的文化财产。同时，有30幅作品参与了相关展览，达到了更好地利用藏品资源，服务于专家学者、艺术家及人民群众，尽显藏品的学术价值和社会意义的目标。实现向公众分享藏品研究成果，延伸藏品学术价值和社会价值的效果。 </t>
  </si>
  <si>
    <t>绩效指标</t>
  </si>
  <si>
    <t>一级指标</t>
  </si>
  <si>
    <t>二级指标</t>
  </si>
  <si>
    <t>三级指标</t>
  </si>
  <si>
    <t>年度指标值</t>
  </si>
  <si>
    <t>实际完成值</t>
  </si>
  <si>
    <t>偏差原因分析及改进措施</t>
  </si>
  <si>
    <t>产出指标
（50分）</t>
  </si>
  <si>
    <t>数量指标</t>
  </si>
  <si>
    <t>计划收藏具有升值空间的二十世纪及现当代艺术作品、优秀代表作品</t>
  </si>
  <si>
    <t>≥150件</t>
  </si>
  <si>
    <t>134件</t>
  </si>
  <si>
    <t>2020年计划目标收藏藏品件数≥150件，截止到年底收藏藏品共计134件（161幅）。因年初计划收藏一批关良的作品，在收藏实施过程中由于收藏小组部分成员对此次收藏有异议，于是终止了此次收藏，因此收藏件数未达到计划目标。</t>
  </si>
  <si>
    <t>质量指标</t>
  </si>
  <si>
    <t>藏品由通过院内和院外具有高级职称的学者和专家成立的艺术品鉴定小组鉴定</t>
  </si>
  <si>
    <t>时效指标</t>
  </si>
  <si>
    <t>制定收藏计划</t>
  </si>
  <si>
    <t>3月前</t>
  </si>
  <si>
    <t xml:space="preserve"> 3月前</t>
  </si>
  <si>
    <t>启动收藏工作</t>
  </si>
  <si>
    <t>6月前</t>
  </si>
  <si>
    <t>完成收藏工作</t>
  </si>
  <si>
    <t>11月底</t>
  </si>
  <si>
    <t>12月</t>
  </si>
  <si>
    <t>2020年因疫情原因，部分收藏项目延至下半年才开始实施。因大部分展览在下半年才开始展出，对展览中优秀作品的收藏也延至下半年，收藏数量和质量严格把控。由于收藏作品数量较大，工作周期相对延长，因此收藏工作推迟到12月14日完成。</t>
  </si>
  <si>
    <t>成本指标</t>
  </si>
  <si>
    <t>总成本</t>
  </si>
  <si>
    <t>1000万元</t>
  </si>
  <si>
    <t>效益指标（30分）</t>
  </si>
  <si>
    <t>社会效益
指标</t>
  </si>
  <si>
    <t>促进民族文化遗产和中华民族时代艺术精品保留与保护</t>
  </si>
  <si>
    <t>效果显著</t>
  </si>
  <si>
    <t>达成年度指标</t>
  </si>
  <si>
    <t>延续民族文化传承脉络，促进民族文化及当代美术事业的发展与文化交流</t>
  </si>
  <si>
    <t>影响持久</t>
  </si>
  <si>
    <t>满意度指标
（10分）</t>
  </si>
  <si>
    <t>服务对象满意度指标</t>
  </si>
  <si>
    <t>专家学者、艺术家及人民群众对藏品满意度</t>
  </si>
  <si>
    <t>≥100%</t>
  </si>
  <si>
    <t>总分</t>
  </si>
  <si>
    <t>北京市文旅局项目支出绩效自评表
（2020年度）</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</si>
</sst>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0000_ "/>
    <numFmt numFmtId="179" formatCode="0.00_ "/>
    <numFmt numFmtId="180" formatCode="0_ "/>
  </numFmts>
  <fonts count="11" x14ac:knownFonts="1">
    <font>
      <sz val="11"/>
      <color theme="1"/>
      <name val="宋体"/>
      <charset val="134"/>
      <scheme val="minor"/>
    </font>
    <font>
      <sz val="14"/>
      <color theme="1"/>
      <name val="宋体"/>
      <charset val="134"/>
      <scheme val="minor"/>
    </font>
    <font>
      <sz val="10"/>
      <color theme="1"/>
      <name val="宋体"/>
      <charset val="134"/>
    </font>
    <font>
      <sz val="10"/>
      <color theme="1"/>
      <name val="宋体"/>
      <charset val="134"/>
      <scheme val="minor"/>
    </font>
    <font>
      <sz val="10"/>
      <name val="宋体"/>
      <charset val="134"/>
    </font>
    <font>
      <sz val="10"/>
      <color rgb="FF000000"/>
      <name val="宋体"/>
      <charset val="134"/>
    </font>
    <font>
      <sz val="11"/>
      <color theme="1"/>
      <name val="宋体"/>
      <charset val="134"/>
      <scheme val="minor"/>
    </font>
    <font>
      <sz val="12"/>
      <name val="宋体"/>
      <charset val="134"/>
    </font>
    <font>
      <sz val="11"/>
      <color indexed="8"/>
      <name val="宋体"/>
      <charset val="134"/>
    </font>
    <font>
      <sz val="9"/>
      <name val="宋体"/>
      <family val="3"/>
      <charset val="134"/>
      <scheme val="minor"/>
    </font>
    <font>
      <b/>
      <sz val="14"/>
      <color theme="1"/>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6">
    <xf numFmtId="0" fontId="0" fillId="0" borderId="0"/>
    <xf numFmtId="9" fontId="6" fillId="0" borderId="0" applyFont="0" applyFill="0" applyBorder="0" applyAlignment="0" applyProtection="0">
      <alignment vertical="center"/>
    </xf>
    <xf numFmtId="0" fontId="7" fillId="0" borderId="0">
      <alignment vertical="center"/>
    </xf>
    <xf numFmtId="0" fontId="6" fillId="0" borderId="0"/>
    <xf numFmtId="0" fontId="6" fillId="0" borderId="0"/>
    <xf numFmtId="0" fontId="8" fillId="0" borderId="0"/>
  </cellStyleXfs>
  <cellXfs count="50">
    <xf numFmtId="0" fontId="0" fillId="0" borderId="0" xfId="0"/>
    <xf numFmtId="0" fontId="2"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xf>
    <xf numFmtId="176" fontId="2" fillId="0" borderId="1" xfId="0" applyNumberFormat="1" applyFont="1" applyFill="1" applyBorder="1" applyAlignment="1" applyProtection="1">
      <alignment horizontal="center" vertical="center" wrapText="1"/>
    </xf>
    <xf numFmtId="0" fontId="4" fillId="0" borderId="1" xfId="2" applyFont="1" applyBorder="1" applyAlignment="1">
      <alignment horizontal="center" vertical="center" wrapText="1"/>
    </xf>
    <xf numFmtId="0" fontId="2" fillId="0" borderId="7" xfId="0" applyFont="1" applyFill="1" applyBorder="1" applyAlignment="1">
      <alignment horizontal="center" vertical="center" wrapText="1"/>
    </xf>
    <xf numFmtId="9" fontId="4" fillId="0" borderId="1" xfId="1" applyNumberFormat="1" applyFont="1" applyFill="1" applyBorder="1" applyAlignment="1" applyProtection="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pplyProtection="1">
      <alignment horizontal="center" vertical="center" wrapText="1"/>
    </xf>
    <xf numFmtId="0" fontId="5" fillId="0" borderId="8"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justify" vertical="center" wrapText="1"/>
    </xf>
    <xf numFmtId="176" fontId="2" fillId="0" borderId="2" xfId="0" applyNumberFormat="1" applyFont="1" applyFill="1" applyBorder="1" applyAlignment="1" applyProtection="1">
      <alignment horizontal="center" vertical="center" wrapText="1"/>
    </xf>
    <xf numFmtId="176" fontId="2" fillId="0" borderId="3" xfId="0" applyNumberFormat="1" applyFont="1" applyFill="1" applyBorder="1" applyAlignment="1" applyProtection="1">
      <alignment horizontal="center" vertical="center" wrapText="1"/>
    </xf>
    <xf numFmtId="10" fontId="2" fillId="0" borderId="2" xfId="0" applyNumberFormat="1" applyFont="1" applyFill="1" applyBorder="1" applyAlignment="1" applyProtection="1">
      <alignment horizontal="center" vertical="center" wrapText="1"/>
    </xf>
    <xf numFmtId="10" fontId="2" fillId="0" borderId="3" xfId="0" applyNumberFormat="1" applyFont="1" applyFill="1" applyBorder="1" applyAlignment="1" applyProtection="1">
      <alignment horizontal="center" vertical="center" wrapText="1"/>
    </xf>
    <xf numFmtId="179" fontId="2" fillId="0" borderId="2" xfId="0" applyNumberFormat="1" applyFont="1" applyFill="1" applyBorder="1" applyAlignment="1" applyProtection="1">
      <alignment horizontal="center" vertical="center" wrapText="1"/>
    </xf>
    <xf numFmtId="179" fontId="2" fillId="0" borderId="3" xfId="0" applyNumberFormat="1" applyFont="1" applyFill="1" applyBorder="1" applyAlignment="1" applyProtection="1">
      <alignment horizontal="center" vertical="center" wrapText="1"/>
    </xf>
    <xf numFmtId="180" fontId="2" fillId="0" borderId="2" xfId="0" applyNumberFormat="1" applyFont="1" applyFill="1" applyBorder="1" applyAlignment="1" applyProtection="1">
      <alignment horizontal="center" vertical="center" wrapText="1"/>
    </xf>
    <xf numFmtId="180" fontId="2" fillId="0" borderId="3" xfId="0" applyNumberFormat="1"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4" fillId="0" borderId="6" xfId="2" applyFont="1" applyBorder="1" applyAlignment="1">
      <alignment horizontal="center" vertical="center" wrapText="1"/>
    </xf>
    <xf numFmtId="0" fontId="4" fillId="0" borderId="2" xfId="3" applyFont="1" applyFill="1" applyBorder="1" applyAlignment="1">
      <alignment horizontal="center" vertical="center" wrapText="1"/>
    </xf>
    <xf numFmtId="0" fontId="4" fillId="0" borderId="3" xfId="3" applyFont="1" applyFill="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2" fillId="0" borderId="3" xfId="0" applyFont="1" applyFill="1" applyBorder="1" applyAlignment="1">
      <alignment horizontal="justify" vertical="center" wrapText="1"/>
    </xf>
    <xf numFmtId="0" fontId="4" fillId="0" borderId="1" xfId="2" applyFont="1" applyBorder="1" applyAlignment="1">
      <alignment horizontal="center" vertical="center" wrapText="1"/>
    </xf>
    <xf numFmtId="9" fontId="4" fillId="0" borderId="2" xfId="3" applyNumberFormat="1" applyFont="1" applyFill="1" applyBorder="1" applyAlignment="1">
      <alignment horizontal="center" vertical="center" wrapText="1"/>
    </xf>
    <xf numFmtId="9" fontId="4" fillId="0" borderId="3" xfId="3"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179" fontId="5" fillId="0" borderId="8"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0" fillId="0" borderId="0" xfId="0" applyFont="1" applyFill="1" applyBorder="1" applyAlignment="1">
      <alignment horizontal="center" vertical="center" wrapText="1"/>
    </xf>
  </cellXfs>
  <cellStyles count="6">
    <cellStyle name="百分比" xfId="1" builtinId="5"/>
    <cellStyle name="常规" xfId="0" builtinId="0"/>
    <cellStyle name="常规 2" xfId="3"/>
    <cellStyle name="常规 2 2" xfId="2"/>
    <cellStyle name="常规 3" xfId="4"/>
    <cellStyle name="常规 4"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881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abSelected="1" zoomScale="90" zoomScaleNormal="90" workbookViewId="0">
      <selection activeCell="A2" sqref="A2:B2"/>
    </sheetView>
  </sheetViews>
  <sheetFormatPr defaultColWidth="9" defaultRowHeight="13.5" x14ac:dyDescent="0.15"/>
  <cols>
    <col min="1" max="1" width="9.625" customWidth="1"/>
    <col min="2" max="2" width="10.125" customWidth="1"/>
    <col min="3" max="3" width="10.875" customWidth="1"/>
    <col min="4" max="4" width="10.25" customWidth="1"/>
    <col min="5" max="5" width="11.625" customWidth="1"/>
    <col min="6" max="6" width="6.5" customWidth="1"/>
    <col min="7" max="7" width="13.25" customWidth="1"/>
    <col min="8" max="8" width="8.25" customWidth="1"/>
    <col min="9" max="9" width="7" customWidth="1"/>
    <col min="10" max="10" width="6.5" customWidth="1"/>
    <col min="11" max="12" width="4.5" customWidth="1"/>
    <col min="13" max="13" width="12.125" customWidth="1"/>
    <col min="14" max="14" width="20.25" customWidth="1"/>
    <col min="15" max="15" width="8.5" customWidth="1"/>
  </cols>
  <sheetData>
    <row r="1" spans="1:15" ht="38.1" customHeight="1" x14ac:dyDescent="0.15">
      <c r="A1" s="49" t="s">
        <v>66</v>
      </c>
      <c r="B1" s="10"/>
      <c r="C1" s="10"/>
      <c r="D1" s="10"/>
      <c r="E1" s="10"/>
      <c r="F1" s="10"/>
      <c r="G1" s="10"/>
      <c r="H1" s="10"/>
      <c r="I1" s="10"/>
      <c r="J1" s="10"/>
      <c r="K1" s="10"/>
      <c r="L1" s="10"/>
      <c r="M1" s="10"/>
      <c r="N1" s="10"/>
      <c r="O1" s="10"/>
    </row>
    <row r="2" spans="1:15" ht="27" customHeight="1" x14ac:dyDescent="0.15">
      <c r="A2" s="11" t="s">
        <v>0</v>
      </c>
      <c r="B2" s="11"/>
      <c r="C2" s="12" t="s">
        <v>1</v>
      </c>
      <c r="D2" s="12"/>
      <c r="E2" s="12"/>
      <c r="F2" s="12"/>
      <c r="G2" s="12"/>
      <c r="H2" s="12"/>
      <c r="I2" s="12"/>
      <c r="J2" s="12"/>
      <c r="K2" s="12"/>
      <c r="L2" s="12"/>
      <c r="M2" s="12"/>
      <c r="N2" s="12"/>
      <c r="O2" s="12"/>
    </row>
    <row r="3" spans="1:15" ht="27" customHeight="1" x14ac:dyDescent="0.15">
      <c r="A3" s="11" t="s">
        <v>2</v>
      </c>
      <c r="B3" s="11"/>
      <c r="C3" s="12" t="s">
        <v>3</v>
      </c>
      <c r="D3" s="12"/>
      <c r="E3" s="12"/>
      <c r="F3" s="12"/>
      <c r="G3" s="12"/>
      <c r="H3" s="13" t="s">
        <v>4</v>
      </c>
      <c r="I3" s="14"/>
      <c r="J3" s="12" t="s">
        <v>5</v>
      </c>
      <c r="K3" s="12"/>
      <c r="L3" s="12"/>
      <c r="M3" s="12"/>
      <c r="N3" s="12"/>
      <c r="O3" s="12"/>
    </row>
    <row r="4" spans="1:15" ht="27" customHeight="1" x14ac:dyDescent="0.15">
      <c r="A4" s="11" t="s">
        <v>6</v>
      </c>
      <c r="B4" s="11"/>
      <c r="C4" s="15" t="s">
        <v>7</v>
      </c>
      <c r="D4" s="15"/>
      <c r="E4" s="15"/>
      <c r="F4" s="15"/>
      <c r="G4" s="15"/>
      <c r="H4" s="16" t="s">
        <v>8</v>
      </c>
      <c r="I4" s="17"/>
      <c r="J4" s="15">
        <v>18611354941</v>
      </c>
      <c r="K4" s="15"/>
      <c r="L4" s="15"/>
      <c r="M4" s="15"/>
      <c r="N4" s="15"/>
      <c r="O4" s="15"/>
    </row>
    <row r="5" spans="1:15" ht="27" customHeight="1" x14ac:dyDescent="0.15">
      <c r="A5" s="11" t="s">
        <v>9</v>
      </c>
      <c r="B5" s="11"/>
      <c r="C5" s="11"/>
      <c r="D5" s="11"/>
      <c r="E5" s="1" t="s">
        <v>10</v>
      </c>
      <c r="F5" s="11" t="s">
        <v>11</v>
      </c>
      <c r="G5" s="11"/>
      <c r="H5" s="18" t="s">
        <v>12</v>
      </c>
      <c r="I5" s="19"/>
      <c r="J5" s="18" t="s">
        <v>13</v>
      </c>
      <c r="K5" s="19"/>
      <c r="L5" s="11" t="s">
        <v>14</v>
      </c>
      <c r="M5" s="19"/>
      <c r="N5" s="18" t="s">
        <v>15</v>
      </c>
      <c r="O5" s="19"/>
    </row>
    <row r="6" spans="1:15" ht="27" customHeight="1" x14ac:dyDescent="0.15">
      <c r="A6" s="11"/>
      <c r="B6" s="11"/>
      <c r="C6" s="20" t="s">
        <v>16</v>
      </c>
      <c r="D6" s="20"/>
      <c r="E6" s="2">
        <f>SUM(E7:E9)</f>
        <v>1000</v>
      </c>
      <c r="F6" s="21">
        <f>SUM(F7:G9)</f>
        <v>1000</v>
      </c>
      <c r="G6" s="22"/>
      <c r="H6" s="21">
        <f>SUM(H7:I9)</f>
        <v>1000</v>
      </c>
      <c r="I6" s="22"/>
      <c r="J6" s="13">
        <v>10</v>
      </c>
      <c r="K6" s="14"/>
      <c r="L6" s="23">
        <f>H6/F6</f>
        <v>1</v>
      </c>
      <c r="M6" s="24"/>
      <c r="N6" s="25">
        <f>J6*L6</f>
        <v>10</v>
      </c>
      <c r="O6" s="26"/>
    </row>
    <row r="7" spans="1:15" ht="27" customHeight="1" x14ac:dyDescent="0.15">
      <c r="A7" s="11"/>
      <c r="B7" s="11"/>
      <c r="C7" s="11" t="s">
        <v>17</v>
      </c>
      <c r="D7" s="11"/>
      <c r="E7" s="2">
        <v>1000</v>
      </c>
      <c r="F7" s="21">
        <v>1000</v>
      </c>
      <c r="G7" s="22"/>
      <c r="H7" s="21">
        <v>1000</v>
      </c>
      <c r="I7" s="22"/>
      <c r="J7" s="13">
        <v>10</v>
      </c>
      <c r="K7" s="14"/>
      <c r="L7" s="23">
        <f>H7/F7</f>
        <v>1</v>
      </c>
      <c r="M7" s="24"/>
      <c r="N7" s="25">
        <f>J7*L7</f>
        <v>10</v>
      </c>
      <c r="O7" s="26"/>
    </row>
    <row r="8" spans="1:15" ht="27" customHeight="1" x14ac:dyDescent="0.15">
      <c r="A8" s="11"/>
      <c r="B8" s="11"/>
      <c r="C8" s="11" t="s">
        <v>18</v>
      </c>
      <c r="D8" s="11"/>
      <c r="E8" s="3">
        <v>0</v>
      </c>
      <c r="F8" s="21">
        <v>0</v>
      </c>
      <c r="G8" s="22"/>
      <c r="H8" s="21">
        <v>0</v>
      </c>
      <c r="I8" s="22"/>
      <c r="J8" s="27">
        <v>0</v>
      </c>
      <c r="K8" s="28"/>
      <c r="L8" s="25" t="s">
        <v>19</v>
      </c>
      <c r="M8" s="26"/>
      <c r="N8" s="13" t="s">
        <v>19</v>
      </c>
      <c r="O8" s="14"/>
    </row>
    <row r="9" spans="1:15" ht="27" customHeight="1" x14ac:dyDescent="0.15">
      <c r="A9" s="11"/>
      <c r="B9" s="11"/>
      <c r="C9" s="11" t="s">
        <v>20</v>
      </c>
      <c r="D9" s="11"/>
      <c r="E9" s="3">
        <v>0</v>
      </c>
      <c r="F9" s="21">
        <v>0</v>
      </c>
      <c r="G9" s="22"/>
      <c r="H9" s="21">
        <v>0</v>
      </c>
      <c r="I9" s="22"/>
      <c r="J9" s="27">
        <v>0</v>
      </c>
      <c r="K9" s="28"/>
      <c r="L9" s="25" t="s">
        <v>19</v>
      </c>
      <c r="M9" s="26"/>
      <c r="N9" s="13" t="s">
        <v>19</v>
      </c>
      <c r="O9" s="14"/>
    </row>
    <row r="10" spans="1:15" ht="27" customHeight="1" x14ac:dyDescent="0.15">
      <c r="A10" s="11" t="s">
        <v>21</v>
      </c>
      <c r="B10" s="11" t="s">
        <v>22</v>
      </c>
      <c r="C10" s="11"/>
      <c r="D10" s="11"/>
      <c r="E10" s="11"/>
      <c r="F10" s="11"/>
      <c r="G10" s="11"/>
      <c r="H10" s="11" t="s">
        <v>23</v>
      </c>
      <c r="I10" s="11"/>
      <c r="J10" s="11"/>
      <c r="K10" s="11"/>
      <c r="L10" s="11"/>
      <c r="M10" s="11"/>
      <c r="N10" s="11"/>
      <c r="O10" s="11"/>
    </row>
    <row r="11" spans="1:15" ht="114" customHeight="1" x14ac:dyDescent="0.15">
      <c r="A11" s="11"/>
      <c r="B11" s="29" t="s">
        <v>24</v>
      </c>
      <c r="C11" s="29"/>
      <c r="D11" s="29"/>
      <c r="E11" s="29"/>
      <c r="F11" s="29"/>
      <c r="G11" s="29"/>
      <c r="H11" s="20" t="s">
        <v>25</v>
      </c>
      <c r="I11" s="20"/>
      <c r="J11" s="20"/>
      <c r="K11" s="20"/>
      <c r="L11" s="20"/>
      <c r="M11" s="20"/>
      <c r="N11" s="20"/>
      <c r="O11" s="20"/>
    </row>
    <row r="12" spans="1:15" ht="29.1" customHeight="1" x14ac:dyDescent="0.15">
      <c r="A12" s="11" t="s">
        <v>26</v>
      </c>
      <c r="B12" s="1" t="s">
        <v>27</v>
      </c>
      <c r="C12" s="1" t="s">
        <v>28</v>
      </c>
      <c r="D12" s="11" t="s">
        <v>29</v>
      </c>
      <c r="E12" s="11"/>
      <c r="F12" s="11"/>
      <c r="G12" s="1" t="s">
        <v>30</v>
      </c>
      <c r="H12" s="30" t="s">
        <v>31</v>
      </c>
      <c r="I12" s="31"/>
      <c r="J12" s="5" t="s">
        <v>13</v>
      </c>
      <c r="K12" s="15" t="s">
        <v>15</v>
      </c>
      <c r="L12" s="15"/>
      <c r="M12" s="11" t="s">
        <v>32</v>
      </c>
      <c r="N12" s="11"/>
      <c r="O12" s="11"/>
    </row>
    <row r="13" spans="1:15" ht="77.099999999999994" customHeight="1" x14ac:dyDescent="0.15">
      <c r="A13" s="11"/>
      <c r="B13" s="11" t="s">
        <v>33</v>
      </c>
      <c r="C13" s="1" t="s">
        <v>34</v>
      </c>
      <c r="D13" s="32" t="s">
        <v>35</v>
      </c>
      <c r="E13" s="33"/>
      <c r="F13" s="34"/>
      <c r="G13" s="4" t="s">
        <v>36</v>
      </c>
      <c r="H13" s="35" t="s">
        <v>37</v>
      </c>
      <c r="I13" s="36"/>
      <c r="J13" s="5">
        <v>13</v>
      </c>
      <c r="K13" s="37">
        <v>11.61</v>
      </c>
      <c r="L13" s="37"/>
      <c r="M13" s="38" t="s">
        <v>38</v>
      </c>
      <c r="N13" s="38"/>
      <c r="O13" s="20"/>
    </row>
    <row r="14" spans="1:15" ht="47.1" customHeight="1" x14ac:dyDescent="0.15">
      <c r="A14" s="11"/>
      <c r="B14" s="11"/>
      <c r="C14" s="5" t="s">
        <v>39</v>
      </c>
      <c r="D14" s="39" t="s">
        <v>40</v>
      </c>
      <c r="E14" s="39"/>
      <c r="F14" s="39"/>
      <c r="G14" s="6">
        <v>1</v>
      </c>
      <c r="H14" s="40">
        <v>1</v>
      </c>
      <c r="I14" s="41"/>
      <c r="J14" s="5">
        <v>13</v>
      </c>
      <c r="K14" s="37">
        <v>13</v>
      </c>
      <c r="L14" s="37"/>
      <c r="M14" s="19"/>
      <c r="N14" s="19"/>
      <c r="O14" s="11"/>
    </row>
    <row r="15" spans="1:15" ht="29.1" customHeight="1" x14ac:dyDescent="0.15">
      <c r="A15" s="11"/>
      <c r="B15" s="11"/>
      <c r="C15" s="11" t="s">
        <v>41</v>
      </c>
      <c r="D15" s="39" t="s">
        <v>42</v>
      </c>
      <c r="E15" s="39"/>
      <c r="F15" s="39"/>
      <c r="G15" s="4" t="s">
        <v>43</v>
      </c>
      <c r="H15" s="35" t="s">
        <v>44</v>
      </c>
      <c r="I15" s="36"/>
      <c r="J15" s="8">
        <v>4</v>
      </c>
      <c r="K15" s="37">
        <v>4</v>
      </c>
      <c r="L15" s="37"/>
      <c r="M15" s="19"/>
      <c r="N15" s="19"/>
      <c r="O15" s="11"/>
    </row>
    <row r="16" spans="1:15" ht="29.1" customHeight="1" x14ac:dyDescent="0.15">
      <c r="A16" s="11"/>
      <c r="B16" s="11"/>
      <c r="C16" s="11"/>
      <c r="D16" s="39" t="s">
        <v>45</v>
      </c>
      <c r="E16" s="39"/>
      <c r="F16" s="39"/>
      <c r="G16" s="4" t="s">
        <v>46</v>
      </c>
      <c r="H16" s="35" t="s">
        <v>46</v>
      </c>
      <c r="I16" s="36"/>
      <c r="J16" s="8">
        <v>4</v>
      </c>
      <c r="K16" s="37">
        <v>4</v>
      </c>
      <c r="L16" s="37"/>
      <c r="M16" s="19"/>
      <c r="N16" s="19"/>
      <c r="O16" s="11"/>
    </row>
    <row r="17" spans="1:15" ht="84" customHeight="1" x14ac:dyDescent="0.15">
      <c r="A17" s="11"/>
      <c r="B17" s="11"/>
      <c r="C17" s="11"/>
      <c r="D17" s="39" t="s">
        <v>47</v>
      </c>
      <c r="E17" s="39"/>
      <c r="F17" s="39"/>
      <c r="G17" s="4" t="s">
        <v>48</v>
      </c>
      <c r="H17" s="35" t="s">
        <v>49</v>
      </c>
      <c r="I17" s="36"/>
      <c r="J17" s="8">
        <v>4</v>
      </c>
      <c r="K17" s="37">
        <v>3</v>
      </c>
      <c r="L17" s="37"/>
      <c r="M17" s="38" t="s">
        <v>50</v>
      </c>
      <c r="N17" s="38"/>
      <c r="O17" s="20"/>
    </row>
    <row r="18" spans="1:15" ht="29.1" customHeight="1" x14ac:dyDescent="0.15">
      <c r="A18" s="11"/>
      <c r="B18" s="11"/>
      <c r="C18" s="1" t="s">
        <v>51</v>
      </c>
      <c r="D18" s="39" t="s">
        <v>52</v>
      </c>
      <c r="E18" s="39"/>
      <c r="F18" s="39"/>
      <c r="G18" s="4" t="s">
        <v>53</v>
      </c>
      <c r="H18" s="35" t="s">
        <v>53</v>
      </c>
      <c r="I18" s="36"/>
      <c r="J18" s="8">
        <v>12</v>
      </c>
      <c r="K18" s="37">
        <v>12</v>
      </c>
      <c r="L18" s="37"/>
      <c r="M18" s="19"/>
      <c r="N18" s="19"/>
      <c r="O18" s="11"/>
    </row>
    <row r="19" spans="1:15" ht="39.950000000000003" customHeight="1" x14ac:dyDescent="0.15">
      <c r="A19" s="11"/>
      <c r="B19" s="11" t="s">
        <v>54</v>
      </c>
      <c r="C19" s="47" t="s">
        <v>55</v>
      </c>
      <c r="D19" s="39" t="s">
        <v>56</v>
      </c>
      <c r="E19" s="39"/>
      <c r="F19" s="39"/>
      <c r="G19" s="4" t="s">
        <v>57</v>
      </c>
      <c r="H19" s="35" t="s">
        <v>58</v>
      </c>
      <c r="I19" s="36"/>
      <c r="J19" s="8">
        <v>15</v>
      </c>
      <c r="K19" s="37">
        <v>15</v>
      </c>
      <c r="L19" s="37"/>
      <c r="M19" s="19"/>
      <c r="N19" s="19"/>
      <c r="O19" s="11"/>
    </row>
    <row r="20" spans="1:15" ht="39.950000000000003" customHeight="1" x14ac:dyDescent="0.15">
      <c r="A20" s="11"/>
      <c r="B20" s="11"/>
      <c r="C20" s="48"/>
      <c r="D20" s="39" t="s">
        <v>59</v>
      </c>
      <c r="E20" s="39"/>
      <c r="F20" s="39"/>
      <c r="G20" s="4" t="s">
        <v>60</v>
      </c>
      <c r="H20" s="35" t="s">
        <v>58</v>
      </c>
      <c r="I20" s="36"/>
      <c r="J20" s="8">
        <v>15</v>
      </c>
      <c r="K20" s="37">
        <v>15</v>
      </c>
      <c r="L20" s="37"/>
      <c r="M20" s="19"/>
      <c r="N20" s="19"/>
      <c r="O20" s="11"/>
    </row>
    <row r="21" spans="1:15" ht="39.950000000000003" customHeight="1" x14ac:dyDescent="0.15">
      <c r="A21" s="11"/>
      <c r="B21" s="1" t="s">
        <v>61</v>
      </c>
      <c r="C21" s="7" t="s">
        <v>62</v>
      </c>
      <c r="D21" s="39" t="s">
        <v>63</v>
      </c>
      <c r="E21" s="39"/>
      <c r="F21" s="39"/>
      <c r="G21" s="4" t="s">
        <v>64</v>
      </c>
      <c r="H21" s="35" t="s">
        <v>64</v>
      </c>
      <c r="I21" s="36"/>
      <c r="J21" s="8">
        <v>10</v>
      </c>
      <c r="K21" s="37">
        <v>9</v>
      </c>
      <c r="L21" s="37"/>
      <c r="M21" s="19"/>
      <c r="N21" s="19"/>
      <c r="O21" s="11"/>
    </row>
    <row r="22" spans="1:15" ht="29.1" customHeight="1" x14ac:dyDescent="0.15">
      <c r="A22" s="42" t="s">
        <v>65</v>
      </c>
      <c r="B22" s="43"/>
      <c r="C22" s="43"/>
      <c r="D22" s="43"/>
      <c r="E22" s="43"/>
      <c r="F22" s="43"/>
      <c r="G22" s="43"/>
      <c r="H22" s="43"/>
      <c r="I22" s="44"/>
      <c r="J22" s="9">
        <v>100</v>
      </c>
      <c r="K22" s="45">
        <f>SUM(K13:L21)+N6</f>
        <v>96.61</v>
      </c>
      <c r="L22" s="46"/>
      <c r="M22" s="11" t="s">
        <v>19</v>
      </c>
      <c r="N22" s="11"/>
      <c r="O22" s="11"/>
    </row>
  </sheetData>
  <protectedRanges>
    <protectedRange sqref="C4 J4 H11 H15:I21 K19:O19 K20:O21 K15:O17 K18:O18" name="区域1"/>
    <protectedRange sqref="A12:A14" name="区域2"/>
  </protectedRanges>
  <mergeCells count="95">
    <mergeCell ref="A10:A11"/>
    <mergeCell ref="A12:A21"/>
    <mergeCell ref="B13:B18"/>
    <mergeCell ref="B19:B20"/>
    <mergeCell ref="C15:C17"/>
    <mergeCell ref="C19:C20"/>
    <mergeCell ref="D21:F21"/>
    <mergeCell ref="H21:I21"/>
    <mergeCell ref="K21:L21"/>
    <mergeCell ref="M21:O21"/>
    <mergeCell ref="A22:I22"/>
    <mergeCell ref="K22:L22"/>
    <mergeCell ref="M22:O22"/>
    <mergeCell ref="D19:F19"/>
    <mergeCell ref="H19:I19"/>
    <mergeCell ref="K19:L19"/>
    <mergeCell ref="M19:O19"/>
    <mergeCell ref="D20:F20"/>
    <mergeCell ref="H20:I20"/>
    <mergeCell ref="K20:L20"/>
    <mergeCell ref="M20:O20"/>
    <mergeCell ref="D17:F17"/>
    <mergeCell ref="H17:I17"/>
    <mergeCell ref="K17:L17"/>
    <mergeCell ref="M17:O17"/>
    <mergeCell ref="D18:F18"/>
    <mergeCell ref="H18:I18"/>
    <mergeCell ref="K18:L18"/>
    <mergeCell ref="M18:O18"/>
    <mergeCell ref="D15:F15"/>
    <mergeCell ref="H15:I15"/>
    <mergeCell ref="K15:L15"/>
    <mergeCell ref="M15:O15"/>
    <mergeCell ref="D16:F16"/>
    <mergeCell ref="H16:I16"/>
    <mergeCell ref="K16:L16"/>
    <mergeCell ref="M16:O16"/>
    <mergeCell ref="D13:F13"/>
    <mergeCell ref="H13:I13"/>
    <mergeCell ref="K13:L13"/>
    <mergeCell ref="M13:O13"/>
    <mergeCell ref="D14:F14"/>
    <mergeCell ref="H14:I14"/>
    <mergeCell ref="K14:L14"/>
    <mergeCell ref="M14:O14"/>
    <mergeCell ref="B10:G10"/>
    <mergeCell ref="H10:O10"/>
    <mergeCell ref="B11:G11"/>
    <mergeCell ref="H11:O11"/>
    <mergeCell ref="D12:F12"/>
    <mergeCell ref="H12:I12"/>
    <mergeCell ref="K12:L12"/>
    <mergeCell ref="M12:O12"/>
    <mergeCell ref="N8:O8"/>
    <mergeCell ref="C9:D9"/>
    <mergeCell ref="F9:G9"/>
    <mergeCell ref="H9:I9"/>
    <mergeCell ref="J9:K9"/>
    <mergeCell ref="L9:M9"/>
    <mergeCell ref="N9:O9"/>
    <mergeCell ref="C8:D8"/>
    <mergeCell ref="F8:G8"/>
    <mergeCell ref="H8:I8"/>
    <mergeCell ref="J8:K8"/>
    <mergeCell ref="L8:M8"/>
    <mergeCell ref="N6:O6"/>
    <mergeCell ref="C7:D7"/>
    <mergeCell ref="F7:G7"/>
    <mergeCell ref="H7:I7"/>
    <mergeCell ref="J7:K7"/>
    <mergeCell ref="L7:M7"/>
    <mergeCell ref="N7:O7"/>
    <mergeCell ref="C6:D6"/>
    <mergeCell ref="F6:G6"/>
    <mergeCell ref="H6:I6"/>
    <mergeCell ref="J6:K6"/>
    <mergeCell ref="L6:M6"/>
    <mergeCell ref="A4:B4"/>
    <mergeCell ref="C4:G4"/>
    <mergeCell ref="H4:I4"/>
    <mergeCell ref="J4:O4"/>
    <mergeCell ref="C5:D5"/>
    <mergeCell ref="F5:G5"/>
    <mergeCell ref="H5:I5"/>
    <mergeCell ref="J5:K5"/>
    <mergeCell ref="L5:M5"/>
    <mergeCell ref="N5:O5"/>
    <mergeCell ref="A5:B9"/>
    <mergeCell ref="A1:O1"/>
    <mergeCell ref="A2:B2"/>
    <mergeCell ref="C2:O2"/>
    <mergeCell ref="A3:B3"/>
    <mergeCell ref="C3:G3"/>
    <mergeCell ref="H3:I3"/>
    <mergeCell ref="J3:O3"/>
  </mergeCells>
  <phoneticPr fontId="9" type="noConversion"/>
  <printOptions horizontalCentered="1"/>
  <pageMargins left="0.31458333333333299" right="0.31458333333333299" top="0.78680555555555598" bottom="0.78680555555555598" header="0.156944444444444" footer="0.118055555555556"/>
  <pageSetup paperSize="9" scale="69" fitToHeight="0" orientation="portrait" r:id="rId1"/>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市文旅局——自评表（处室版）</vt:lpstr>
      <vt:lpstr>'市文旅局——自评表（处室版）'!Print_Area</vt:lpstr>
    </vt:vector>
  </TitlesOfParts>
  <Company>Sky123.Org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wen</dc:creator>
  <cp:lastModifiedBy>liyan</cp:lastModifiedBy>
  <dcterms:created xsi:type="dcterms:W3CDTF">2021-03-16T02:32:00Z</dcterms:created>
  <dcterms:modified xsi:type="dcterms:W3CDTF">2021-06-07T04:31:47Z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EEAD2B56ED054BCA8824C52790C9832C</vt:lpwstr>
  </property>
</Properties>
</file>