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yan\Desktop\2020年决算公开\北京画院2020年项目支出绩效自评表\"/>
    </mc:Choice>
  </mc:AlternateContent>
  <bookViews>
    <workbookView xWindow="0" yWindow="0" windowWidth="18525" windowHeight="7125"/>
  </bookViews>
  <sheets>
    <sheet name="市文旅局——自评表（处室版）" sheetId="1" r:id="rId1"/>
  </sheets>
  <definedNames>
    <definedName name="_xlnm.Print_Area" localSheetId="0">'市文旅局——自评表（处室版）'!$A$1:$O$21</definedName>
  </definedNames>
  <calcPr calcId="152511"/>
</workbook>
</file>

<file path=xl/calcChain.xml><?xml version="1.0" encoding="utf-8"?>
<calcChain xmlns="http://schemas.openxmlformats.org/spreadsheetml/2006/main">
  <c r="L7" i="1" l="1"/>
  <c r="N7" i="1" s="1"/>
  <c r="H6" i="1"/>
  <c r="L6" i="1" s="1"/>
  <c r="N6" i="1" s="1"/>
  <c r="K21" i="1" s="1"/>
  <c r="F6" i="1"/>
  <c r="E6" i="1"/>
</calcChain>
</file>

<file path=xl/sharedStrings.xml><?xml version="1.0" encoding="utf-8"?>
<sst xmlns="http://schemas.openxmlformats.org/spreadsheetml/2006/main" count="74" uniqueCount="63">
  <si>
    <t>项目名称</t>
  </si>
  <si>
    <t>北京画院《博物馆说》短视频摄制工作</t>
  </si>
  <si>
    <t>主管部门</t>
  </si>
  <si>
    <t>北京市文化和旅游局</t>
  </si>
  <si>
    <t>实施单位</t>
  </si>
  <si>
    <t>北京画院</t>
  </si>
  <si>
    <t>项目负责人</t>
  </si>
  <si>
    <t>薛良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</si>
  <si>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</si>
  <si>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</si>
  <si>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</si>
  <si>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</si>
  <si>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</si>
  <si>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</si>
  <si>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</si>
  <si>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</si>
  <si>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</si>
  <si>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</si>
  <si>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</si>
  <si>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</si>
  <si>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</si>
  <si>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
目标</t>
  </si>
  <si>
    <t>预期目标</t>
  </si>
  <si>
    <t>实际完成情况</t>
  </si>
  <si>
    <t>完成中宣部开展《博物馆说》网络短视频推广工作，将北京画院齐白石《十二生肖》摄制完成，并在学习强国、中央广播电视总台央视科教频道等上线播放。</t>
  </si>
  <si>
    <t>完成中宣部开展《博物馆说》网络视频撰稿拍摄及推广工作，将北京画院藏齐白石《十二属图》摄制完成，已在学习强国平台上线，并于3月14日在中央广播电视总台央视科教频道正式播出。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</si>
  <si>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</si>
  <si>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</si>
  <si>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</si>
  <si>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</si>
  <si>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</si>
  <si>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</si>
  <si>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</si>
  <si>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</si>
  <si>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</si>
  <si>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短视频摄制</t>
  </si>
  <si>
    <t>齐白石《十二生肖》短视频1部</t>
  </si>
  <si>
    <t>质量指标</t>
  </si>
  <si>
    <t>学习强国学习平台</t>
  </si>
  <si>
    <t>达到上线要求</t>
  </si>
  <si>
    <t>达成年度指标</t>
  </si>
  <si>
    <t>中央广播电视总台央视科教频道</t>
  </si>
  <si>
    <t>达到播出要求</t>
  </si>
  <si>
    <t>时效指标</t>
  </si>
  <si>
    <t>完成短视频摄制工作</t>
  </si>
  <si>
    <t>12月10日前</t>
  </si>
  <si>
    <t>根据中宣部整体工作部署及要求，我院制作的短视频经逐级上报，并根据上级审核意见进行修改，正式完成时间晚于12月10日。</t>
  </si>
  <si>
    <t>成本指标</t>
  </si>
  <si>
    <t>预算控制数</t>
  </si>
  <si>
    <t>180000元</t>
  </si>
  <si>
    <t>18万元</t>
  </si>
  <si>
    <t>效益指标（30分）</t>
  </si>
  <si>
    <t>社会效益
指标</t>
  </si>
  <si>
    <t>发挥美术馆在传承文化、启迪智慧、科普教育方面的作用，加强网络内容建设、推动藏品网络传播，带动文化旅游。</t>
  </si>
  <si>
    <t>效果显著</t>
  </si>
  <si>
    <t>持续传播效益</t>
  </si>
  <si>
    <t>短视频文稿入编人民出版社同名图书，并面向全国正式出版发行，将北京画院经典藏品及优秀传统文化持续传播</t>
  </si>
  <si>
    <t>满意度指标
（10分）</t>
  </si>
  <si>
    <t>服务对象满意度指标</t>
  </si>
  <si>
    <t>观众满意度</t>
  </si>
  <si>
    <t>≥95%</t>
  </si>
  <si>
    <t>总分</t>
  </si>
  <si>
    <r>
      <t>北京市文旅局项目支出绩效自评表
（202</t>
    </r>
    <r>
      <rPr>
        <b/>
        <sz val="14"/>
        <color theme="1"/>
        <rFont val="宋体"/>
        <family val="3"/>
        <charset val="134"/>
        <scheme val="minor"/>
      </rPr>
      <t>0</t>
    </r>
    <r>
      <rPr>
        <b/>
        <sz val="14"/>
        <color theme="1"/>
        <rFont val="宋体"/>
        <charset val="134"/>
        <scheme val="minor"/>
      </rPr>
      <t>年度）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</si>
</sst>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00000_ "/>
    <numFmt numFmtId="179" formatCode="0.00_ "/>
    <numFmt numFmtId="180" formatCode="0_ "/>
  </numFmts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8" fillId="0" borderId="0">
      <alignment vertical="center"/>
    </xf>
    <xf numFmtId="0" fontId="7" fillId="0" borderId="0"/>
    <xf numFmtId="0" fontId="7" fillId="0" borderId="0"/>
    <xf numFmtId="0" fontId="9" fillId="0" borderId="0"/>
  </cellStyleXfs>
  <cellXfs count="4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8" fontId="3" fillId="0" borderId="2" xfId="0" applyNumberFormat="1" applyFont="1" applyFill="1" applyBorder="1" applyAlignment="1" applyProtection="1">
      <alignment horizontal="center" vertical="center" wrapText="1"/>
    </xf>
    <xf numFmtId="178" fontId="3" fillId="0" borderId="3" xfId="0" applyNumberFormat="1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3" xfId="0" applyNumberFormat="1" applyFont="1" applyFill="1" applyBorder="1" applyAlignment="1" applyProtection="1">
      <alignment horizontal="center" vertical="center" wrapText="1"/>
    </xf>
    <xf numFmtId="179" fontId="3" fillId="0" borderId="2" xfId="0" applyNumberFormat="1" applyFont="1" applyFill="1" applyBorder="1" applyAlignment="1" applyProtection="1">
      <alignment horizontal="center" vertical="center" wrapText="1"/>
    </xf>
    <xf numFmtId="179" fontId="3" fillId="0" borderId="3" xfId="0" applyNumberFormat="1" applyFont="1" applyFill="1" applyBorder="1" applyAlignment="1" applyProtection="1">
      <alignment horizontal="center" vertical="center" wrapText="1"/>
    </xf>
    <xf numFmtId="180" fontId="3" fillId="0" borderId="2" xfId="0" applyNumberFormat="1" applyFont="1" applyFill="1" applyBorder="1" applyAlignment="1" applyProtection="1">
      <alignment horizontal="center" vertical="center" wrapText="1"/>
    </xf>
    <xf numFmtId="18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4" xfId="2" applyNumberFormat="1" applyFont="1" applyFill="1" applyBorder="1" applyAlignment="1">
      <alignment horizontal="center" vertical="center" wrapText="1"/>
    </xf>
    <xf numFmtId="49" fontId="3" fillId="0" borderId="5" xfId="2" applyNumberFormat="1" applyFont="1" applyFill="1" applyBorder="1" applyAlignment="1">
      <alignment horizontal="center" vertical="center" wrapText="1"/>
    </xf>
    <xf numFmtId="49" fontId="3" fillId="0" borderId="6" xfId="2" applyNumberFormat="1" applyFont="1" applyFill="1" applyBorder="1" applyAlignment="1">
      <alignment horizontal="center" vertical="center" wrapText="1"/>
    </xf>
    <xf numFmtId="9" fontId="5" fillId="0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>
      <alignment horizontal="center" vertical="center" wrapText="1"/>
    </xf>
    <xf numFmtId="58" fontId="5" fillId="0" borderId="2" xfId="2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79" fontId="6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E9B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zoomScale="70" zoomScaleNormal="70" workbookViewId="0">
      <selection activeCell="A2" sqref="A2:B2"/>
    </sheetView>
  </sheetViews>
  <sheetFormatPr defaultColWidth="9" defaultRowHeight="13.5" x14ac:dyDescent="0.15"/>
  <cols>
    <col min="1" max="1" width="9.625" customWidth="1"/>
    <col min="2" max="2" width="10.125" customWidth="1"/>
    <col min="3" max="3" width="12" customWidth="1"/>
    <col min="4" max="4" width="10.25" customWidth="1"/>
    <col min="5" max="5" width="11.625" customWidth="1"/>
    <col min="6" max="6" width="9" customWidth="1"/>
    <col min="7" max="7" width="17.875" customWidth="1"/>
    <col min="8" max="8" width="9.875" customWidth="1"/>
    <col min="9" max="9" width="8.125" customWidth="1"/>
    <col min="10" max="10" width="8.875" customWidth="1"/>
    <col min="11" max="11" width="5" customWidth="1"/>
    <col min="12" max="12" width="4.875" customWidth="1"/>
    <col min="13" max="13" width="12.125" customWidth="1"/>
    <col min="14" max="14" width="14.5" customWidth="1"/>
    <col min="15" max="15" width="8.5" customWidth="1"/>
  </cols>
  <sheetData>
    <row r="1" spans="1:15" ht="42" customHeight="1" x14ac:dyDescent="0.15">
      <c r="A1" s="48" t="s">
        <v>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24" customHeight="1" x14ac:dyDescent="0.15">
      <c r="A2" s="10" t="s">
        <v>0</v>
      </c>
      <c r="B2" s="10"/>
      <c r="C2" s="11" t="s">
        <v>1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24" customHeight="1" x14ac:dyDescent="0.15">
      <c r="A3" s="10" t="s">
        <v>2</v>
      </c>
      <c r="B3" s="10"/>
      <c r="C3" s="11" t="s">
        <v>3</v>
      </c>
      <c r="D3" s="11"/>
      <c r="E3" s="11"/>
      <c r="F3" s="11"/>
      <c r="G3" s="11"/>
      <c r="H3" s="12" t="s">
        <v>4</v>
      </c>
      <c r="I3" s="13"/>
      <c r="J3" s="11" t="s">
        <v>5</v>
      </c>
      <c r="K3" s="11"/>
      <c r="L3" s="11"/>
      <c r="M3" s="11"/>
      <c r="N3" s="11"/>
      <c r="O3" s="11"/>
    </row>
    <row r="4" spans="1:15" ht="24" customHeight="1" x14ac:dyDescent="0.15">
      <c r="A4" s="10" t="s">
        <v>6</v>
      </c>
      <c r="B4" s="10"/>
      <c r="C4" s="14" t="s">
        <v>7</v>
      </c>
      <c r="D4" s="14"/>
      <c r="E4" s="14"/>
      <c r="F4" s="14"/>
      <c r="G4" s="14"/>
      <c r="H4" s="15" t="s">
        <v>8</v>
      </c>
      <c r="I4" s="16"/>
      <c r="J4" s="14">
        <v>13811649597</v>
      </c>
      <c r="K4" s="14"/>
      <c r="L4" s="14"/>
      <c r="M4" s="14"/>
      <c r="N4" s="14"/>
      <c r="O4" s="14"/>
    </row>
    <row r="5" spans="1:15" ht="24" customHeight="1" x14ac:dyDescent="0.15">
      <c r="A5" s="10" t="s">
        <v>9</v>
      </c>
      <c r="B5" s="10"/>
      <c r="C5" s="10"/>
      <c r="D5" s="10"/>
      <c r="E5" s="1" t="s">
        <v>10</v>
      </c>
      <c r="F5" s="10" t="s">
        <v>11</v>
      </c>
      <c r="G5" s="10"/>
      <c r="H5" s="17" t="s">
        <v>12</v>
      </c>
      <c r="I5" s="18"/>
      <c r="J5" s="17" t="s">
        <v>13</v>
      </c>
      <c r="K5" s="18"/>
      <c r="L5" s="10" t="s">
        <v>14</v>
      </c>
      <c r="M5" s="18"/>
      <c r="N5" s="17" t="s">
        <v>15</v>
      </c>
      <c r="O5" s="18"/>
    </row>
    <row r="6" spans="1:15" ht="24" customHeight="1" x14ac:dyDescent="0.15">
      <c r="A6" s="10"/>
      <c r="B6" s="10"/>
      <c r="C6" s="19" t="s">
        <v>16</v>
      </c>
      <c r="D6" s="19"/>
      <c r="E6" s="2">
        <f>SUM(E7:E9)</f>
        <v>0</v>
      </c>
      <c r="F6" s="20">
        <f>SUM(F7:G9)</f>
        <v>18</v>
      </c>
      <c r="G6" s="21"/>
      <c r="H6" s="20">
        <f>SUM(H7:I9)</f>
        <v>18</v>
      </c>
      <c r="I6" s="21"/>
      <c r="J6" s="12">
        <v>10</v>
      </c>
      <c r="K6" s="13"/>
      <c r="L6" s="22">
        <f>H6/F6</f>
        <v>1</v>
      </c>
      <c r="M6" s="23"/>
      <c r="N6" s="24">
        <f>J6*L6</f>
        <v>10</v>
      </c>
      <c r="O6" s="25"/>
    </row>
    <row r="7" spans="1:15" ht="24" customHeight="1" x14ac:dyDescent="0.15">
      <c r="A7" s="10"/>
      <c r="B7" s="10"/>
      <c r="C7" s="10" t="s">
        <v>17</v>
      </c>
      <c r="D7" s="10"/>
      <c r="E7" s="2">
        <v>0</v>
      </c>
      <c r="F7" s="20">
        <v>18</v>
      </c>
      <c r="G7" s="21"/>
      <c r="H7" s="20">
        <v>18</v>
      </c>
      <c r="I7" s="21"/>
      <c r="J7" s="12">
        <v>10</v>
      </c>
      <c r="K7" s="13"/>
      <c r="L7" s="22">
        <f>H7/F7</f>
        <v>1</v>
      </c>
      <c r="M7" s="23"/>
      <c r="N7" s="24">
        <f>J7*L7</f>
        <v>10</v>
      </c>
      <c r="O7" s="25"/>
    </row>
    <row r="8" spans="1:15" ht="24" customHeight="1" x14ac:dyDescent="0.15">
      <c r="A8" s="10"/>
      <c r="B8" s="10"/>
      <c r="C8" s="10" t="s">
        <v>18</v>
      </c>
      <c r="D8" s="10"/>
      <c r="E8" s="3">
        <v>0</v>
      </c>
      <c r="F8" s="20">
        <v>0</v>
      </c>
      <c r="G8" s="21"/>
      <c r="H8" s="20">
        <v>0</v>
      </c>
      <c r="I8" s="21"/>
      <c r="J8" s="26">
        <v>0</v>
      </c>
      <c r="K8" s="27"/>
      <c r="L8" s="24" t="s">
        <v>19</v>
      </c>
      <c r="M8" s="25"/>
      <c r="N8" s="12" t="s">
        <v>19</v>
      </c>
      <c r="O8" s="13"/>
    </row>
    <row r="9" spans="1:15" ht="24" customHeight="1" x14ac:dyDescent="0.15">
      <c r="A9" s="10"/>
      <c r="B9" s="10"/>
      <c r="C9" s="10" t="s">
        <v>20</v>
      </c>
      <c r="D9" s="10"/>
      <c r="E9" s="3">
        <v>0</v>
      </c>
      <c r="F9" s="20">
        <v>0</v>
      </c>
      <c r="G9" s="21"/>
      <c r="H9" s="20">
        <v>0</v>
      </c>
      <c r="I9" s="21"/>
      <c r="J9" s="26">
        <v>0</v>
      </c>
      <c r="K9" s="27"/>
      <c r="L9" s="24" t="s">
        <v>19</v>
      </c>
      <c r="M9" s="25"/>
      <c r="N9" s="12" t="s">
        <v>19</v>
      </c>
      <c r="O9" s="13"/>
    </row>
    <row r="10" spans="1:15" ht="24" customHeight="1" x14ac:dyDescent="0.15">
      <c r="A10" s="10" t="s">
        <v>21</v>
      </c>
      <c r="B10" s="10" t="s">
        <v>22</v>
      </c>
      <c r="C10" s="10"/>
      <c r="D10" s="10"/>
      <c r="E10" s="10"/>
      <c r="F10" s="10"/>
      <c r="G10" s="10"/>
      <c r="H10" s="10" t="s">
        <v>23</v>
      </c>
      <c r="I10" s="10"/>
      <c r="J10" s="10"/>
      <c r="K10" s="10"/>
      <c r="L10" s="10"/>
      <c r="M10" s="10"/>
      <c r="N10" s="10"/>
      <c r="O10" s="10"/>
    </row>
    <row r="11" spans="1:15" ht="63.95" customHeight="1" x14ac:dyDescent="0.15">
      <c r="A11" s="10"/>
      <c r="B11" s="28" t="s">
        <v>24</v>
      </c>
      <c r="C11" s="28"/>
      <c r="D11" s="28"/>
      <c r="E11" s="28"/>
      <c r="F11" s="28"/>
      <c r="G11" s="28"/>
      <c r="H11" s="19" t="s">
        <v>25</v>
      </c>
      <c r="I11" s="19"/>
      <c r="J11" s="19"/>
      <c r="K11" s="19"/>
      <c r="L11" s="19"/>
      <c r="M11" s="19"/>
      <c r="N11" s="19"/>
      <c r="O11" s="19"/>
    </row>
    <row r="12" spans="1:15" ht="27.95" customHeight="1" x14ac:dyDescent="0.15">
      <c r="A12" s="10" t="s">
        <v>26</v>
      </c>
      <c r="B12" s="1" t="s">
        <v>27</v>
      </c>
      <c r="C12" s="1" t="s">
        <v>28</v>
      </c>
      <c r="D12" s="10" t="s">
        <v>29</v>
      </c>
      <c r="E12" s="10"/>
      <c r="F12" s="10"/>
      <c r="G12" s="1" t="s">
        <v>30</v>
      </c>
      <c r="H12" s="29" t="s">
        <v>31</v>
      </c>
      <c r="I12" s="30"/>
      <c r="J12" s="5" t="s">
        <v>13</v>
      </c>
      <c r="K12" s="14" t="s">
        <v>15</v>
      </c>
      <c r="L12" s="14"/>
      <c r="M12" s="10" t="s">
        <v>32</v>
      </c>
      <c r="N12" s="10"/>
      <c r="O12" s="10"/>
    </row>
    <row r="13" spans="1:15" ht="39" customHeight="1" x14ac:dyDescent="0.15">
      <c r="A13" s="10"/>
      <c r="B13" s="10" t="s">
        <v>33</v>
      </c>
      <c r="C13" s="1" t="s">
        <v>34</v>
      </c>
      <c r="D13" s="31" t="s">
        <v>35</v>
      </c>
      <c r="E13" s="32"/>
      <c r="F13" s="33"/>
      <c r="G13" s="4" t="s">
        <v>36</v>
      </c>
      <c r="H13" s="34" t="s">
        <v>36</v>
      </c>
      <c r="I13" s="35"/>
      <c r="J13" s="5">
        <v>13</v>
      </c>
      <c r="K13" s="36">
        <v>13</v>
      </c>
      <c r="L13" s="36"/>
      <c r="M13" s="18"/>
      <c r="N13" s="18"/>
      <c r="O13" s="10"/>
    </row>
    <row r="14" spans="1:15" ht="27.95" customHeight="1" x14ac:dyDescent="0.15">
      <c r="A14" s="10"/>
      <c r="B14" s="10"/>
      <c r="C14" s="10" t="s">
        <v>37</v>
      </c>
      <c r="D14" s="31" t="s">
        <v>38</v>
      </c>
      <c r="E14" s="32"/>
      <c r="F14" s="33"/>
      <c r="G14" s="4" t="s">
        <v>39</v>
      </c>
      <c r="H14" s="34" t="s">
        <v>40</v>
      </c>
      <c r="I14" s="35"/>
      <c r="J14" s="5">
        <v>7</v>
      </c>
      <c r="K14" s="37">
        <v>7</v>
      </c>
      <c r="L14" s="38"/>
      <c r="M14" s="39"/>
      <c r="N14" s="39"/>
      <c r="O14" s="18"/>
    </row>
    <row r="15" spans="1:15" ht="27.95" customHeight="1" x14ac:dyDescent="0.15">
      <c r="A15" s="10"/>
      <c r="B15" s="10"/>
      <c r="C15" s="10"/>
      <c r="D15" s="31" t="s">
        <v>41</v>
      </c>
      <c r="E15" s="32"/>
      <c r="F15" s="33"/>
      <c r="G15" s="4" t="s">
        <v>42</v>
      </c>
      <c r="H15" s="34" t="s">
        <v>40</v>
      </c>
      <c r="I15" s="35"/>
      <c r="J15" s="5">
        <v>6</v>
      </c>
      <c r="K15" s="37">
        <v>6</v>
      </c>
      <c r="L15" s="38"/>
      <c r="M15" s="39"/>
      <c r="N15" s="39"/>
      <c r="O15" s="18"/>
    </row>
    <row r="16" spans="1:15" ht="56.1" customHeight="1" x14ac:dyDescent="0.15">
      <c r="A16" s="10"/>
      <c r="B16" s="10"/>
      <c r="C16" s="1" t="s">
        <v>43</v>
      </c>
      <c r="D16" s="31" t="s">
        <v>44</v>
      </c>
      <c r="E16" s="32"/>
      <c r="F16" s="33"/>
      <c r="G16" s="4" t="s">
        <v>45</v>
      </c>
      <c r="H16" s="40">
        <v>44547</v>
      </c>
      <c r="I16" s="35"/>
      <c r="J16" s="7">
        <v>12</v>
      </c>
      <c r="K16" s="36">
        <v>11</v>
      </c>
      <c r="L16" s="36"/>
      <c r="M16" s="41" t="s">
        <v>46</v>
      </c>
      <c r="N16" s="41"/>
      <c r="O16" s="19"/>
    </row>
    <row r="17" spans="1:15" ht="27.95" customHeight="1" x14ac:dyDescent="0.15">
      <c r="A17" s="10"/>
      <c r="B17" s="10"/>
      <c r="C17" s="5" t="s">
        <v>47</v>
      </c>
      <c r="D17" s="31" t="s">
        <v>48</v>
      </c>
      <c r="E17" s="32"/>
      <c r="F17" s="33"/>
      <c r="G17" s="4" t="s">
        <v>49</v>
      </c>
      <c r="H17" s="34" t="s">
        <v>50</v>
      </c>
      <c r="I17" s="35"/>
      <c r="J17" s="7">
        <v>12</v>
      </c>
      <c r="K17" s="36">
        <v>12</v>
      </c>
      <c r="L17" s="36"/>
      <c r="M17" s="18"/>
      <c r="N17" s="18"/>
      <c r="O17" s="10"/>
    </row>
    <row r="18" spans="1:15" ht="66.95" customHeight="1" x14ac:dyDescent="0.15">
      <c r="A18" s="10"/>
      <c r="B18" s="10" t="s">
        <v>51</v>
      </c>
      <c r="C18" s="1" t="s">
        <v>52</v>
      </c>
      <c r="D18" s="31" t="s">
        <v>53</v>
      </c>
      <c r="E18" s="32"/>
      <c r="F18" s="33"/>
      <c r="G18" s="4" t="s">
        <v>54</v>
      </c>
      <c r="H18" s="34" t="s">
        <v>40</v>
      </c>
      <c r="I18" s="35"/>
      <c r="J18" s="7">
        <v>15</v>
      </c>
      <c r="K18" s="36">
        <v>14.5</v>
      </c>
      <c r="L18" s="36"/>
      <c r="M18" s="18"/>
      <c r="N18" s="18"/>
      <c r="O18" s="10"/>
    </row>
    <row r="19" spans="1:15" ht="66.95" customHeight="1" x14ac:dyDescent="0.15">
      <c r="A19" s="10"/>
      <c r="B19" s="10"/>
      <c r="C19" s="1" t="s">
        <v>55</v>
      </c>
      <c r="D19" s="31" t="s">
        <v>56</v>
      </c>
      <c r="E19" s="32"/>
      <c r="F19" s="33"/>
      <c r="G19" s="4" t="s">
        <v>54</v>
      </c>
      <c r="H19" s="34" t="s">
        <v>40</v>
      </c>
      <c r="I19" s="35"/>
      <c r="J19" s="7">
        <v>15</v>
      </c>
      <c r="K19" s="36">
        <v>14</v>
      </c>
      <c r="L19" s="36"/>
      <c r="M19" s="18"/>
      <c r="N19" s="18"/>
      <c r="O19" s="10"/>
    </row>
    <row r="20" spans="1:15" ht="41.1" customHeight="1" x14ac:dyDescent="0.15">
      <c r="A20" s="10"/>
      <c r="B20" s="1" t="s">
        <v>57</v>
      </c>
      <c r="C20" s="6" t="s">
        <v>58</v>
      </c>
      <c r="D20" s="42" t="s">
        <v>59</v>
      </c>
      <c r="E20" s="42"/>
      <c r="F20" s="42"/>
      <c r="G20" s="4" t="s">
        <v>60</v>
      </c>
      <c r="H20" s="34">
        <v>1</v>
      </c>
      <c r="I20" s="35"/>
      <c r="J20" s="7">
        <v>10</v>
      </c>
      <c r="K20" s="36">
        <v>9</v>
      </c>
      <c r="L20" s="36"/>
      <c r="M20" s="18"/>
      <c r="N20" s="18"/>
      <c r="O20" s="10"/>
    </row>
    <row r="21" spans="1:15" ht="27.95" customHeight="1" x14ac:dyDescent="0.15">
      <c r="A21" s="43" t="s">
        <v>61</v>
      </c>
      <c r="B21" s="44"/>
      <c r="C21" s="44"/>
      <c r="D21" s="44"/>
      <c r="E21" s="44"/>
      <c r="F21" s="44"/>
      <c r="G21" s="44"/>
      <c r="H21" s="44"/>
      <c r="I21" s="45"/>
      <c r="J21" s="8">
        <v>100</v>
      </c>
      <c r="K21" s="46">
        <f>SUM(K13:L20)+N6</f>
        <v>96.5</v>
      </c>
      <c r="L21" s="47"/>
      <c r="M21" s="10" t="s">
        <v>19</v>
      </c>
      <c r="N21" s="10"/>
      <c r="O21" s="10"/>
    </row>
  </sheetData>
  <protectedRanges>
    <protectedRange sqref="C4 J4 H11 H16:I16 K16:O20 H18:I20" name="区域1"/>
    <protectedRange sqref="A12:A15" name="区域2"/>
  </protectedRanges>
  <mergeCells count="90">
    <mergeCell ref="A21:I21"/>
    <mergeCell ref="K21:L21"/>
    <mergeCell ref="M21:O21"/>
    <mergeCell ref="A10:A11"/>
    <mergeCell ref="A12:A20"/>
    <mergeCell ref="B13:B17"/>
    <mergeCell ref="B18:B19"/>
    <mergeCell ref="C14:C15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D13:F13"/>
    <mergeCell ref="H13:I13"/>
    <mergeCell ref="K13:L13"/>
    <mergeCell ref="M13:O13"/>
    <mergeCell ref="D14:F14"/>
    <mergeCell ref="H14:I14"/>
    <mergeCell ref="K14:L14"/>
    <mergeCell ref="M14:O14"/>
    <mergeCell ref="B10:G10"/>
    <mergeCell ref="H10:O10"/>
    <mergeCell ref="B11:G11"/>
    <mergeCell ref="H11:O11"/>
    <mergeCell ref="D12:F12"/>
    <mergeCell ref="H12:I12"/>
    <mergeCell ref="K12:L12"/>
    <mergeCell ref="M12:O12"/>
    <mergeCell ref="N8:O8"/>
    <mergeCell ref="C9:D9"/>
    <mergeCell ref="F9:G9"/>
    <mergeCell ref="H9:I9"/>
    <mergeCell ref="J9:K9"/>
    <mergeCell ref="L9:M9"/>
    <mergeCell ref="N9:O9"/>
    <mergeCell ref="C8:D8"/>
    <mergeCell ref="F8:G8"/>
    <mergeCell ref="H8:I8"/>
    <mergeCell ref="J8:K8"/>
    <mergeCell ref="L8:M8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L6:M6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A5:B9"/>
    <mergeCell ref="A1:O1"/>
    <mergeCell ref="A2:B2"/>
    <mergeCell ref="C2:O2"/>
    <mergeCell ref="A3:B3"/>
    <mergeCell ref="C3:G3"/>
    <mergeCell ref="H3:I3"/>
    <mergeCell ref="J3:O3"/>
  </mergeCells>
  <phoneticPr fontId="10" type="noConversion"/>
  <printOptions horizontalCentered="1"/>
  <pageMargins left="0.39305555555555599" right="0.39305555555555599" top="0.59027777777777801" bottom="0.59027777777777801" header="0.156944444444444" footer="0.118055555555556"/>
  <pageSetup paperSize="9" scale="63" fitToHeight="0" orientation="portrait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市文旅局——自评表（处室版）</vt:lpstr>
      <vt:lpstr>'市文旅局——自评表（处室版）'!Print_Area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liyan</cp:lastModifiedBy>
  <dcterms:created xsi:type="dcterms:W3CDTF">2021-03-16T02:32:00Z</dcterms:created>
  <dcterms:modified xsi:type="dcterms:W3CDTF">2021-06-07T04:29:17Z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BE801E71AB374001AF5CF9944D2BB4F3</vt:lpwstr>
  </property>
</Properties>
</file>